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564" yWindow="564" windowWidth="17016" windowHeight="12816" tabRatio="868" activeTab="2"/>
  </bookViews>
  <sheets>
    <sheet name="Read me first" sheetId="17" r:id="rId1"/>
    <sheet name="Questionnaire" sheetId="30" r:id="rId2"/>
    <sheet name="Check" sheetId="18" r:id="rId3"/>
    <sheet name="Consolidated Request" sheetId="19" r:id="rId4"/>
    <sheet name="Single Request (1)" sheetId="20" r:id="rId5"/>
    <sheet name="Single Request (2)" sheetId="21" r:id="rId6"/>
    <sheet name="Single Request (3)" sheetId="22" r:id="rId7"/>
    <sheet name="Single Request (4)" sheetId="23" r:id="rId8"/>
    <sheet name="Single Request (5)" sheetId="24" r:id="rId9"/>
    <sheet name="Single Request (6)" sheetId="25" r:id="rId10"/>
    <sheet name="Single Request (7)" sheetId="26" r:id="rId11"/>
    <sheet name="Single Request (8)" sheetId="27" r:id="rId12"/>
    <sheet name="Single Request (9)" sheetId="28" r:id="rId13"/>
    <sheet name="Single Request (10)" sheetId="29" r:id="rId14"/>
    <sheet name="Single Request (11)" sheetId="31" r:id="rId15"/>
    <sheet name="Single Request (12)" sheetId="32" r:id="rId16"/>
  </sheets>
  <definedNames>
    <definedName name="_xlnm.Print_Area" localSheetId="1">Questionnaire!#REF!</definedName>
    <definedName name="_xlnm.Print_Area" localSheetId="0">'Read me first'!$A$24:$B$24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36" i="19" l="1"/>
  <c r="E28" i="19"/>
  <c r="G47" i="32"/>
  <c r="G46" i="32"/>
  <c r="G45" i="32"/>
  <c r="G44" i="32"/>
  <c r="G43" i="32"/>
  <c r="G42" i="32"/>
  <c r="G41" i="32"/>
  <c r="G40" i="32"/>
  <c r="G39" i="32"/>
  <c r="G38" i="32"/>
  <c r="G37" i="32"/>
  <c r="G36" i="32"/>
  <c r="G35" i="32"/>
  <c r="G34" i="32"/>
  <c r="G33" i="32"/>
  <c r="G32" i="32"/>
  <c r="G31" i="32"/>
  <c r="G30" i="32"/>
  <c r="G29" i="32"/>
  <c r="G28" i="32"/>
  <c r="G27" i="32"/>
  <c r="G26" i="32"/>
  <c r="G25" i="32"/>
  <c r="G24" i="32"/>
  <c r="G23" i="32"/>
  <c r="G22" i="32"/>
  <c r="G21" i="32"/>
  <c r="G20" i="32"/>
  <c r="G19" i="32"/>
  <c r="G18" i="32"/>
  <c r="G17" i="32"/>
  <c r="G16" i="32"/>
  <c r="G15" i="32"/>
  <c r="G14" i="32"/>
  <c r="G13" i="32"/>
  <c r="G12" i="32"/>
  <c r="G11" i="32"/>
  <c r="G10" i="32"/>
  <c r="G9" i="32"/>
  <c r="G8" i="32"/>
  <c r="G7" i="32"/>
  <c r="G6" i="32"/>
  <c r="G5" i="32"/>
  <c r="G4" i="32"/>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5" i="20"/>
  <c r="G5" i="21"/>
  <c r="G5" i="22"/>
  <c r="G5" i="23"/>
  <c r="E5" i="18"/>
  <c r="G5" i="24"/>
  <c r="G5" i="25"/>
  <c r="G5" i="26"/>
  <c r="G5" i="27"/>
  <c r="G5" i="28"/>
  <c r="G5" i="29"/>
  <c r="G6" i="20"/>
  <c r="E6" i="19"/>
  <c r="F6" i="19"/>
  <c r="G6" i="21"/>
  <c r="G6" i="22"/>
  <c r="G6" i="23"/>
  <c r="G6" i="24"/>
  <c r="G6" i="25"/>
  <c r="G6" i="26"/>
  <c r="G6" i="27"/>
  <c r="G6" i="28"/>
  <c r="G6" i="29"/>
  <c r="G7" i="20"/>
  <c r="G7" i="21"/>
  <c r="G7" i="22"/>
  <c r="G7" i="23"/>
  <c r="G7" i="24"/>
  <c r="G7" i="25"/>
  <c r="G7" i="26"/>
  <c r="G7" i="27"/>
  <c r="G7" i="28"/>
  <c r="G7" i="29"/>
  <c r="E7" i="19"/>
  <c r="F7" i="19"/>
  <c r="G8" i="20"/>
  <c r="G8" i="21"/>
  <c r="G8" i="22"/>
  <c r="G8" i="23"/>
  <c r="E8" i="19"/>
  <c r="F8" i="19"/>
  <c r="G8" i="24"/>
  <c r="G8" i="25"/>
  <c r="G8" i="26"/>
  <c r="G8" i="27"/>
  <c r="G8" i="28"/>
  <c r="G8" i="29"/>
  <c r="G9" i="20"/>
  <c r="E9" i="18"/>
  <c r="G9" i="21"/>
  <c r="G9" i="22"/>
  <c r="G9" i="23"/>
  <c r="G9" i="24"/>
  <c r="G9" i="25"/>
  <c r="G9" i="26"/>
  <c r="G9" i="27"/>
  <c r="G9" i="28"/>
  <c r="G9" i="29"/>
  <c r="G10" i="20"/>
  <c r="E10" i="19"/>
  <c r="F10" i="19"/>
  <c r="G10" i="21"/>
  <c r="G10" i="22"/>
  <c r="G10" i="23"/>
  <c r="G10" i="24"/>
  <c r="G10" i="25"/>
  <c r="G10" i="26"/>
  <c r="G10" i="27"/>
  <c r="G10" i="28"/>
  <c r="G10" i="29"/>
  <c r="G11" i="20"/>
  <c r="G11" i="21"/>
  <c r="G11" i="22"/>
  <c r="E11" i="18"/>
  <c r="G11" i="23"/>
  <c r="G11" i="24"/>
  <c r="G11" i="25"/>
  <c r="G11" i="26"/>
  <c r="G11" i="27"/>
  <c r="G11" i="28"/>
  <c r="G11" i="29"/>
  <c r="E11" i="19"/>
  <c r="F11" i="19"/>
  <c r="G12" i="20"/>
  <c r="G12" i="21"/>
  <c r="G12" i="22"/>
  <c r="G12" i="23"/>
  <c r="E12" i="19"/>
  <c r="F12" i="19"/>
  <c r="G12" i="24"/>
  <c r="G12" i="25"/>
  <c r="G12" i="26"/>
  <c r="G12" i="27"/>
  <c r="G12" i="28"/>
  <c r="G12" i="29"/>
  <c r="G13" i="20"/>
  <c r="E13" i="18"/>
  <c r="G13" i="21"/>
  <c r="G13" i="22"/>
  <c r="G13" i="23"/>
  <c r="G13" i="24"/>
  <c r="G13" i="25"/>
  <c r="G13" i="26"/>
  <c r="G13" i="27"/>
  <c r="G13" i="28"/>
  <c r="G13" i="29"/>
  <c r="G14" i="20"/>
  <c r="E14" i="19"/>
  <c r="F14" i="19"/>
  <c r="G14" i="21"/>
  <c r="G14" i="22"/>
  <c r="G14" i="23"/>
  <c r="G14" i="24"/>
  <c r="G14" i="25"/>
  <c r="G14" i="26"/>
  <c r="G14" i="27"/>
  <c r="G14" i="28"/>
  <c r="G14" i="29"/>
  <c r="G15" i="20"/>
  <c r="G15" i="21"/>
  <c r="G15" i="22"/>
  <c r="E15" i="18"/>
  <c r="G15" i="23"/>
  <c r="G15" i="24"/>
  <c r="G15" i="25"/>
  <c r="G15" i="26"/>
  <c r="G15" i="27"/>
  <c r="G15" i="28"/>
  <c r="G15" i="29"/>
  <c r="E15" i="19"/>
  <c r="F15" i="19"/>
  <c r="G16" i="20"/>
  <c r="G16" i="21"/>
  <c r="G16" i="22"/>
  <c r="G16" i="23"/>
  <c r="E16" i="19"/>
  <c r="F16" i="19"/>
  <c r="G16" i="24"/>
  <c r="G16" i="25"/>
  <c r="G16" i="26"/>
  <c r="G16" i="27"/>
  <c r="G16" i="28"/>
  <c r="G16" i="29"/>
  <c r="G17" i="20"/>
  <c r="E17" i="18"/>
  <c r="G17" i="21"/>
  <c r="G17" i="22"/>
  <c r="G17" i="23"/>
  <c r="G17" i="24"/>
  <c r="G17" i="25"/>
  <c r="G17" i="26"/>
  <c r="G17" i="27"/>
  <c r="G17" i="28"/>
  <c r="G17" i="29"/>
  <c r="G18" i="20"/>
  <c r="E18" i="19"/>
  <c r="F18" i="19"/>
  <c r="G18" i="21"/>
  <c r="G18" i="22"/>
  <c r="G18" i="23"/>
  <c r="G18" i="24"/>
  <c r="G18" i="25"/>
  <c r="G18" i="26"/>
  <c r="G18" i="27"/>
  <c r="G18" i="28"/>
  <c r="G18" i="29"/>
  <c r="G19" i="20"/>
  <c r="G19" i="21"/>
  <c r="G19" i="22"/>
  <c r="E19" i="18"/>
  <c r="G19" i="23"/>
  <c r="G19" i="24"/>
  <c r="G19" i="25"/>
  <c r="G19" i="26"/>
  <c r="G19" i="27"/>
  <c r="G19" i="28"/>
  <c r="G19" i="29"/>
  <c r="E19" i="19"/>
  <c r="F19" i="19"/>
  <c r="G20" i="20"/>
  <c r="G20" i="21"/>
  <c r="G20" i="22"/>
  <c r="G20" i="23"/>
  <c r="E20" i="19"/>
  <c r="F20" i="19"/>
  <c r="G20" i="24"/>
  <c r="G20" i="25"/>
  <c r="G20" i="26"/>
  <c r="G20" i="27"/>
  <c r="G20" i="28"/>
  <c r="G20" i="29"/>
  <c r="G21" i="20"/>
  <c r="E21" i="18"/>
  <c r="G21" i="21"/>
  <c r="G21" i="22"/>
  <c r="G21" i="23"/>
  <c r="G21" i="24"/>
  <c r="G21" i="25"/>
  <c r="G21" i="26"/>
  <c r="G21" i="27"/>
  <c r="G21" i="28"/>
  <c r="G21" i="29"/>
  <c r="G22" i="20"/>
  <c r="G22" i="21"/>
  <c r="G22" i="22"/>
  <c r="G22" i="23"/>
  <c r="G22" i="24"/>
  <c r="G22" i="25"/>
  <c r="G22" i="26"/>
  <c r="G22" i="27"/>
  <c r="G22" i="28"/>
  <c r="G22" i="29"/>
  <c r="G23" i="20"/>
  <c r="G23" i="21"/>
  <c r="G23" i="22"/>
  <c r="E23" i="18"/>
  <c r="G23" i="23"/>
  <c r="G23" i="24"/>
  <c r="G23" i="25"/>
  <c r="G23" i="26"/>
  <c r="G23" i="27"/>
  <c r="G23" i="28"/>
  <c r="G23" i="29"/>
  <c r="E23" i="19"/>
  <c r="F23" i="19"/>
  <c r="G24" i="20"/>
  <c r="G24" i="21"/>
  <c r="G24" i="22"/>
  <c r="G24" i="23"/>
  <c r="E24" i="19"/>
  <c r="F24" i="19"/>
  <c r="G24" i="24"/>
  <c r="G24" i="25"/>
  <c r="G24" i="26"/>
  <c r="G24" i="27"/>
  <c r="G24" i="28"/>
  <c r="G24" i="29"/>
  <c r="G25" i="20"/>
  <c r="E25" i="18"/>
  <c r="G25" i="21"/>
  <c r="G25" i="22"/>
  <c r="G25" i="23"/>
  <c r="G25" i="24"/>
  <c r="G25" i="25"/>
  <c r="G25" i="26"/>
  <c r="G25" i="27"/>
  <c r="G25" i="28"/>
  <c r="G25" i="29"/>
  <c r="G26" i="20"/>
  <c r="E26" i="19"/>
  <c r="F26" i="19"/>
  <c r="G26" i="21"/>
  <c r="G26" i="22"/>
  <c r="G26" i="23"/>
  <c r="G26" i="24"/>
  <c r="G26" i="25"/>
  <c r="G26" i="26"/>
  <c r="G26" i="27"/>
  <c r="G26" i="28"/>
  <c r="G26" i="29"/>
  <c r="G27" i="20"/>
  <c r="G27" i="21"/>
  <c r="G27" i="22"/>
  <c r="E27" i="18"/>
  <c r="G27" i="23"/>
  <c r="G27" i="24"/>
  <c r="G27" i="25"/>
  <c r="G27" i="26"/>
  <c r="G27" i="27"/>
  <c r="G27" i="28"/>
  <c r="G27" i="29"/>
  <c r="E27" i="19"/>
  <c r="F27" i="19"/>
  <c r="G28" i="20"/>
  <c r="G28" i="21"/>
  <c r="G28" i="22"/>
  <c r="G28" i="23"/>
  <c r="F28" i="19"/>
  <c r="G28" i="24"/>
  <c r="G28" i="25"/>
  <c r="G28" i="26"/>
  <c r="G28" i="27"/>
  <c r="G28" i="28"/>
  <c r="G28" i="29"/>
  <c r="G29" i="20"/>
  <c r="E29" i="18"/>
  <c r="G29" i="21"/>
  <c r="G29" i="22"/>
  <c r="G29" i="23"/>
  <c r="G29" i="24"/>
  <c r="G29" i="25"/>
  <c r="G29" i="26"/>
  <c r="G29" i="27"/>
  <c r="G29" i="28"/>
  <c r="G29" i="29"/>
  <c r="G30" i="20"/>
  <c r="G30" i="21"/>
  <c r="G30" i="22"/>
  <c r="G30" i="23"/>
  <c r="G30" i="24"/>
  <c r="G30" i="25"/>
  <c r="G30" i="26"/>
  <c r="G30" i="27"/>
  <c r="G30" i="28"/>
  <c r="G30" i="29"/>
  <c r="G31" i="20"/>
  <c r="G31" i="21"/>
  <c r="G31" i="22"/>
  <c r="G31" i="23"/>
  <c r="G31" i="24"/>
  <c r="E31" i="19"/>
  <c r="F31" i="19"/>
  <c r="G31" i="25"/>
  <c r="G31" i="26"/>
  <c r="G31" i="27"/>
  <c r="G31" i="28"/>
  <c r="G31" i="29"/>
  <c r="G32" i="20"/>
  <c r="G32" i="21"/>
  <c r="G32" i="22"/>
  <c r="G32" i="23"/>
  <c r="E32" i="19"/>
  <c r="F32" i="19"/>
  <c r="G32" i="24"/>
  <c r="G32" i="25"/>
  <c r="G32" i="26"/>
  <c r="G32" i="27"/>
  <c r="G32" i="28"/>
  <c r="G32" i="29"/>
  <c r="G33" i="20"/>
  <c r="E33" i="18"/>
  <c r="G33" i="21"/>
  <c r="G33" i="22"/>
  <c r="G33" i="23"/>
  <c r="G33" i="24"/>
  <c r="G33" i="25"/>
  <c r="G33" i="26"/>
  <c r="G33" i="27"/>
  <c r="G33" i="28"/>
  <c r="G33" i="29"/>
  <c r="G34" i="20"/>
  <c r="G34" i="21"/>
  <c r="G34" i="22"/>
  <c r="G34" i="23"/>
  <c r="G34" i="24"/>
  <c r="G34" i="25"/>
  <c r="G34" i="26"/>
  <c r="G34" i="27"/>
  <c r="G34" i="28"/>
  <c r="G34" i="29"/>
  <c r="G35" i="20"/>
  <c r="G35" i="21"/>
  <c r="G35" i="22"/>
  <c r="E35" i="18"/>
  <c r="G35" i="23"/>
  <c r="G35" i="24"/>
  <c r="G35" i="25"/>
  <c r="G35" i="26"/>
  <c r="G35" i="27"/>
  <c r="G35" i="28"/>
  <c r="G35" i="29"/>
  <c r="E35" i="19"/>
  <c r="F35" i="19"/>
  <c r="G36" i="20"/>
  <c r="G36" i="21"/>
  <c r="G36" i="22"/>
  <c r="G36" i="23"/>
  <c r="F36" i="19"/>
  <c r="G36" i="24"/>
  <c r="G36" i="25"/>
  <c r="G36" i="26"/>
  <c r="G36" i="27"/>
  <c r="G36" i="28"/>
  <c r="G36" i="29"/>
  <c r="G37" i="20"/>
  <c r="E37" i="18"/>
  <c r="G37" i="21"/>
  <c r="G37" i="22"/>
  <c r="G37" i="23"/>
  <c r="G37" i="24"/>
  <c r="G37" i="25"/>
  <c r="G37" i="26"/>
  <c r="G37" i="27"/>
  <c r="G37" i="28"/>
  <c r="G37" i="29"/>
  <c r="G38" i="20"/>
  <c r="G38" i="21"/>
  <c r="G38" i="22"/>
  <c r="G38" i="23"/>
  <c r="G38" i="24"/>
  <c r="G38" i="25"/>
  <c r="G38" i="26"/>
  <c r="G38" i="27"/>
  <c r="G38" i="28"/>
  <c r="G38" i="29"/>
  <c r="G39" i="20"/>
  <c r="G39" i="21"/>
  <c r="G39" i="22"/>
  <c r="G39" i="23"/>
  <c r="E39" i="19"/>
  <c r="F39" i="19"/>
  <c r="G39" i="24"/>
  <c r="G39" i="25"/>
  <c r="G39" i="26"/>
  <c r="G39" i="27"/>
  <c r="G39" i="28"/>
  <c r="G39" i="29"/>
  <c r="G40" i="20"/>
  <c r="G40" i="21"/>
  <c r="G40" i="22"/>
  <c r="G40" i="23"/>
  <c r="E40" i="19"/>
  <c r="F40" i="19"/>
  <c r="G40" i="24"/>
  <c r="G40" i="25"/>
  <c r="G40" i="26"/>
  <c r="G40" i="27"/>
  <c r="G40" i="28"/>
  <c r="G40" i="29"/>
  <c r="G41" i="20"/>
  <c r="E41" i="18"/>
  <c r="G41" i="21"/>
  <c r="G41" i="22"/>
  <c r="G41" i="23"/>
  <c r="G41" i="24"/>
  <c r="G41" i="25"/>
  <c r="G41" i="26"/>
  <c r="G41" i="27"/>
  <c r="G41" i="28"/>
  <c r="G41" i="29"/>
  <c r="G42" i="20"/>
  <c r="E42" i="19"/>
  <c r="F42" i="19"/>
  <c r="G42" i="21"/>
  <c r="G42" i="22"/>
  <c r="G42" i="23"/>
  <c r="G42" i="24"/>
  <c r="G42" i="25"/>
  <c r="G42" i="26"/>
  <c r="G42" i="27"/>
  <c r="G42" i="28"/>
  <c r="G42" i="29"/>
  <c r="G43" i="20"/>
  <c r="G43" i="21"/>
  <c r="G43" i="22"/>
  <c r="E43" i="18"/>
  <c r="G43" i="23"/>
  <c r="G43" i="24"/>
  <c r="G43" i="25"/>
  <c r="G43" i="26"/>
  <c r="G43" i="27"/>
  <c r="G43" i="28"/>
  <c r="G43" i="29"/>
  <c r="E43" i="19"/>
  <c r="F43" i="19"/>
  <c r="G44" i="20"/>
  <c r="G44" i="21"/>
  <c r="G44" i="22"/>
  <c r="G44" i="23"/>
  <c r="E44" i="19"/>
  <c r="F44" i="19"/>
  <c r="G44" i="24"/>
  <c r="G44" i="25"/>
  <c r="G44" i="26"/>
  <c r="G44" i="27"/>
  <c r="G44" i="28"/>
  <c r="G44" i="29"/>
  <c r="G45" i="20"/>
  <c r="E45" i="18"/>
  <c r="G45" i="21"/>
  <c r="G45" i="22"/>
  <c r="G45" i="23"/>
  <c r="G45" i="24"/>
  <c r="G45" i="25"/>
  <c r="G45" i="26"/>
  <c r="G45" i="27"/>
  <c r="G45" i="28"/>
  <c r="G45" i="29"/>
  <c r="G46" i="20"/>
  <c r="E46" i="19"/>
  <c r="F46" i="19"/>
  <c r="G46" i="21"/>
  <c r="G46" i="22"/>
  <c r="G46" i="23"/>
  <c r="G46" i="24"/>
  <c r="G46" i="25"/>
  <c r="G46" i="26"/>
  <c r="G46" i="27"/>
  <c r="G46" i="28"/>
  <c r="G46" i="29"/>
  <c r="G47" i="20"/>
  <c r="G47" i="21"/>
  <c r="G47" i="22"/>
  <c r="E47" i="18"/>
  <c r="G47" i="23"/>
  <c r="G47" i="24"/>
  <c r="G47" i="25"/>
  <c r="G47" i="26"/>
  <c r="G47" i="27"/>
  <c r="G47" i="28"/>
  <c r="G47" i="29"/>
  <c r="E47" i="19"/>
  <c r="F47" i="19"/>
  <c r="G4" i="20"/>
  <c r="E4" i="19"/>
  <c r="F4" i="19"/>
  <c r="G4" i="21"/>
  <c r="G4" i="22"/>
  <c r="G4" i="23"/>
  <c r="G4" i="24"/>
  <c r="G4" i="25"/>
  <c r="G4" i="26"/>
  <c r="G4" i="27"/>
  <c r="G4" i="28"/>
  <c r="G4" i="29"/>
  <c r="E4" i="18"/>
  <c r="E7" i="18"/>
  <c r="E8" i="18"/>
  <c r="E12" i="18"/>
  <c r="E16" i="18"/>
  <c r="E20" i="18"/>
  <c r="E24" i="18"/>
  <c r="E28" i="18"/>
  <c r="E32" i="18"/>
  <c r="E36" i="18"/>
  <c r="E40" i="18"/>
  <c r="E44" i="18"/>
  <c r="E38" i="19"/>
  <c r="F38" i="19"/>
  <c r="E34" i="19"/>
  <c r="F34" i="19"/>
  <c r="E30" i="19"/>
  <c r="F30" i="19"/>
  <c r="E31" i="18"/>
  <c r="E39" i="18"/>
  <c r="E22" i="19"/>
  <c r="F22" i="19"/>
  <c r="E38" i="18"/>
  <c r="E30" i="18"/>
  <c r="E22" i="18"/>
  <c r="E6" i="18"/>
  <c r="E45" i="19"/>
  <c r="F45" i="19"/>
  <c r="E37" i="19"/>
  <c r="F37" i="19"/>
  <c r="E33" i="19"/>
  <c r="F33" i="19"/>
  <c r="E29" i="19"/>
  <c r="F29" i="19"/>
  <c r="E25" i="19"/>
  <c r="F25" i="19"/>
  <c r="E21" i="19"/>
  <c r="F21" i="19"/>
  <c r="E17" i="19"/>
  <c r="F17" i="19"/>
  <c r="E13" i="19"/>
  <c r="F13" i="19"/>
  <c r="E9" i="19"/>
  <c r="F9" i="19"/>
  <c r="E5" i="19"/>
  <c r="F5" i="19"/>
  <c r="E46" i="18"/>
  <c r="E42" i="18"/>
  <c r="E34" i="18"/>
  <c r="E26" i="18"/>
  <c r="E18" i="18"/>
  <c r="E14" i="18"/>
  <c r="E10" i="18"/>
  <c r="E41" i="19"/>
  <c r="F41" i="19"/>
</calcChain>
</file>

<file path=xl/comments1.xml><?xml version="1.0" encoding="utf-8"?>
<comments xmlns="http://schemas.openxmlformats.org/spreadsheetml/2006/main">
  <authors>
    <author>BARREEM</author>
  </authors>
  <commentList>
    <comment ref="E3" authorId="0">
      <text>
        <r>
          <rPr>
            <b/>
            <sz val="9"/>
            <color indexed="81"/>
            <rFont val="Tahoma"/>
            <family val="2"/>
          </rPr>
          <t>automatic formula</t>
        </r>
        <r>
          <rPr>
            <sz val="9"/>
            <color indexed="81"/>
            <rFont val="Tahoma"/>
            <family val="2"/>
          </rPr>
          <t xml:space="preserve">
</t>
        </r>
      </text>
    </comment>
  </commentList>
</comments>
</file>

<file path=xl/comments10.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11.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12.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13.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14.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2.xml><?xml version="1.0" encoding="utf-8"?>
<comments xmlns="http://schemas.openxmlformats.org/spreadsheetml/2006/main">
  <authors>
    <author>BARREEM</author>
  </authors>
  <commentList>
    <comment ref="E3" authorId="0">
      <text>
        <r>
          <rPr>
            <b/>
            <sz val="9"/>
            <color indexed="81"/>
            <rFont val="Tahoma"/>
            <family val="2"/>
          </rPr>
          <t>automatic formula</t>
        </r>
        <r>
          <rPr>
            <sz val="9"/>
            <color indexed="81"/>
            <rFont val="Tahoma"/>
            <family val="2"/>
          </rPr>
          <t xml:space="preserve">
</t>
        </r>
      </text>
    </comment>
  </commentList>
</comments>
</file>

<file path=xl/comments3.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4.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5.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6.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7.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8.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comments9.xml><?xml version="1.0" encoding="utf-8"?>
<comments xmlns="http://schemas.openxmlformats.org/spreadsheetml/2006/main">
  <authors>
    <author>BARREEM</author>
  </authors>
  <commentList>
    <comment ref="G3" authorId="0">
      <text>
        <r>
          <rPr>
            <b/>
            <sz val="9"/>
            <color indexed="81"/>
            <rFont val="Tahoma"/>
            <family val="2"/>
          </rPr>
          <t>automatic formula</t>
        </r>
      </text>
    </comment>
  </commentList>
</comments>
</file>

<file path=xl/sharedStrings.xml><?xml version="1.0" encoding="utf-8"?>
<sst xmlns="http://schemas.openxmlformats.org/spreadsheetml/2006/main" count="1485" uniqueCount="158">
  <si>
    <t>code</t>
  </si>
  <si>
    <t>Archive_rush_Optical_HR1</t>
  </si>
  <si>
    <t>ADD_001a</t>
  </si>
  <si>
    <t>Archive_rush_Optical_HR2</t>
  </si>
  <si>
    <t>ADD_001b</t>
  </si>
  <si>
    <t>Archive_rush_Optical_VHR1</t>
  </si>
  <si>
    <t>Archive_rush_Optical_VHR2</t>
  </si>
  <si>
    <t>Archive_rush_SAR_HR1</t>
  </si>
  <si>
    <t>ADD_005b</t>
  </si>
  <si>
    <t>Archive_rush_SAR_HR2</t>
  </si>
  <si>
    <t>ADD_005a</t>
  </si>
  <si>
    <t>Archive_rush_SAR_VHR1</t>
  </si>
  <si>
    <t>Archive_rush_SAR_VHR2</t>
  </si>
  <si>
    <t>New acquisition_rush_Optical_HR1</t>
  </si>
  <si>
    <t>ADD_002a</t>
  </si>
  <si>
    <t>New acquisition_rush_Optical_HR2</t>
  </si>
  <si>
    <t>ADD_002b</t>
  </si>
  <si>
    <t>New acquisition_rush_Optical_VHR1</t>
  </si>
  <si>
    <t>New acquisition_rush_Optical_VHR2</t>
  </si>
  <si>
    <t>New acquisition_rush_SAR_HR1</t>
  </si>
  <si>
    <t>ADD_006b</t>
  </si>
  <si>
    <t>New acquisition_rush_SAR_HR2</t>
  </si>
  <si>
    <t>ADD_006a</t>
  </si>
  <si>
    <t>New acquisition_rush_SAR_VHR1</t>
  </si>
  <si>
    <t>New acquisition_rush_SAR_VHR2</t>
  </si>
  <si>
    <t>Archive_standard_Optical_HR1</t>
  </si>
  <si>
    <t>Archive_standard_Optical_HR2</t>
  </si>
  <si>
    <t>Archive_standard_Optical_VHR1</t>
  </si>
  <si>
    <t>Archive_standard_Optical_VHR2</t>
  </si>
  <si>
    <t>Archive_standard_SAR_HR1</t>
  </si>
  <si>
    <t>Archive_standard_SAR_HR2</t>
  </si>
  <si>
    <t>Archive_standard_SAR_VHR1</t>
  </si>
  <si>
    <t>Archive_standard_SAR_VHR2</t>
  </si>
  <si>
    <t>New acquisition_standard_Optical_HR1</t>
  </si>
  <si>
    <t>New acquisition_standard_Optical_HR2</t>
  </si>
  <si>
    <t>New acquisition_standard_Optical_VHR1</t>
  </si>
  <si>
    <t>New acquisition_standard_Optical_VHR2</t>
  </si>
  <si>
    <t>New acquisition_standard_SAR_HR1</t>
  </si>
  <si>
    <t>New acquisition_standard_SAR_HR2</t>
  </si>
  <si>
    <t>New acquisition_standard_SAR_VHR1</t>
  </si>
  <si>
    <t>New acquisition_standard_SAR_VHR2</t>
  </si>
  <si>
    <t>Core dataset</t>
  </si>
  <si>
    <t>ADD_003a</t>
  </si>
  <si>
    <t>ADD_003b</t>
  </si>
  <si>
    <t>ADD_004a</t>
  </si>
  <si>
    <t>ADD_004b</t>
  </si>
  <si>
    <t>ADD_007a</t>
  </si>
  <si>
    <t>ADD_007b</t>
  </si>
  <si>
    <t>ADD_008a</t>
  </si>
  <si>
    <t>ADD_008b</t>
  </si>
  <si>
    <t>ADD_009a</t>
  </si>
  <si>
    <t>ADD_009b</t>
  </si>
  <si>
    <t>ADD_010a</t>
  </si>
  <si>
    <t>ADD_010b</t>
  </si>
  <si>
    <t>ADD_011a</t>
  </si>
  <si>
    <t>ADD_011b</t>
  </si>
  <si>
    <t>ADD_012a</t>
  </si>
  <si>
    <t>ADD_012b</t>
  </si>
  <si>
    <t>ADD_013a</t>
  </si>
  <si>
    <t>ADD_013b</t>
  </si>
  <si>
    <t>ADD_014a</t>
  </si>
  <si>
    <t>ADD_014b</t>
  </si>
  <si>
    <t>ADD_015a</t>
  </si>
  <si>
    <t>ADD_015b</t>
  </si>
  <si>
    <t>ADD_016a</t>
  </si>
  <si>
    <t>ADD_016b</t>
  </si>
  <si>
    <t>New acquisition_standard_SAR_MR1</t>
  </si>
  <si>
    <t>ADD_017a</t>
  </si>
  <si>
    <t>New acquisition_standard_SAR_MR2</t>
  </si>
  <si>
    <t>ADD_017b</t>
  </si>
  <si>
    <t>New acquisition_standard_Optical_MR1</t>
  </si>
  <si>
    <t>ADD_018a</t>
  </si>
  <si>
    <t>New acquisition_standard_Optical_MR2</t>
  </si>
  <si>
    <t>ADD_018b</t>
  </si>
  <si>
    <t>Archive_standard_SAR_MR1</t>
  </si>
  <si>
    <t>ADD_019a</t>
  </si>
  <si>
    <t>Archive_standard_SAR_MR2</t>
  </si>
  <si>
    <t>ADD_019b</t>
  </si>
  <si>
    <t>Archive_standard_Optical_MR1</t>
  </si>
  <si>
    <t>ADD_020a</t>
  </si>
  <si>
    <t>Archive_standard_Optical_MR2</t>
  </si>
  <si>
    <t>ADD_020b</t>
  </si>
  <si>
    <t>Number of repetitions</t>
  </si>
  <si>
    <t>Total sqkm</t>
  </si>
  <si>
    <t>Single AOI size (sqkm)</t>
  </si>
  <si>
    <t>Comment</t>
  </si>
  <si>
    <t>ADD_021a</t>
  </si>
  <si>
    <t>Archive_Rush_Optical_MR1</t>
  </si>
  <si>
    <t>New acquisition_Rush_Optical_MR1</t>
  </si>
  <si>
    <t>ADD_022a</t>
  </si>
  <si>
    <t>Archive_Rush_SAR_MR1</t>
  </si>
  <si>
    <t>ADD_023a</t>
  </si>
  <si>
    <t>ADD_024a</t>
  </si>
  <si>
    <t>Category: Projects</t>
  </si>
  <si>
    <t>New acquisition_Rush_SAR_MR1</t>
  </si>
  <si>
    <t xml:space="preserve">Project Coordinator: </t>
  </si>
  <si>
    <t>Email:</t>
  </si>
  <si>
    <t>Project Name :</t>
  </si>
  <si>
    <t xml:space="preserve">QUESTIONS on CORE DATASETS USE/NEED </t>
  </si>
  <si>
    <t xml:space="preserve">ANSWERS </t>
  </si>
  <si>
    <t xml:space="preserve">Total number of requested sqkm resulting from AOI size * number of repetitions. Be aware that a formula is already set in the column.  </t>
  </si>
  <si>
    <t>SAR</t>
  </si>
  <si>
    <t>Optical</t>
  </si>
  <si>
    <t xml:space="preserve">Optical data </t>
  </si>
  <si>
    <t xml:space="preserve">Fast 24 </t>
  </si>
  <si>
    <t>New rush</t>
  </si>
  <si>
    <t>Arch standard</t>
  </si>
  <si>
    <t>Arch rush</t>
  </si>
  <si>
    <t>Standard</t>
  </si>
  <si>
    <t>MR1, MR2, HR1, HR2, VHR 1, VHR 2</t>
  </si>
  <si>
    <t>CORE datasets</t>
  </si>
  <si>
    <t>Typically pre-defined datasets, large coverages of  Europe or Africa, identified to cover the needs of the Copernicus services and other recurrent activities requesting Earth Observation data, i.e. not on demand data like ADDITIONAL datasets</t>
  </si>
  <si>
    <t>ADDITIONAL datasets</t>
  </si>
  <si>
    <t>On-demand datasets, assumed flexible enough to accommodate the specific requirements which are not covered by the CORE datasets and not foreseeable in advance. They represent a large volume of EO data classified by resolution type to cover a range of specifications by Copernicus users, e.g. geographical area, processing levels, lead times, delivery mechanisms to be selected at ordering time among the proposed ones</t>
  </si>
  <si>
    <t>AOI</t>
  </si>
  <si>
    <t>Area of interest</t>
  </si>
  <si>
    <t>Size of a single contiguous AOI - If many AOIs are requested, please use as many "Single request" sheets as needed</t>
  </si>
  <si>
    <t>Number of acquisitions needed for the same AOI during the same year.</t>
  </si>
  <si>
    <t>Any constraint related to acquisition (e.g. period of acquisition…), name of the AOI</t>
  </si>
  <si>
    <t>Synthetic Aperture Radar data</t>
  </si>
  <si>
    <t>For Emergency Activations only .Product is delivered between 2 and 5 hours from sensing, new acquisition</t>
  </si>
  <si>
    <t>For Emergency Activations only. Product is delivered within 3 hours from order confirmation, already acquired product</t>
  </si>
  <si>
    <t>Default within Standard datasets. Product is delivered within 5 working days from sensing, new acquisition</t>
  </si>
  <si>
    <t>Default within Standard datasets. Product is delivered within 5 working days from order confirmation, already acquired product</t>
  </si>
  <si>
    <t>Standard product with option delivery in 24 hours (please indicates the triggering of this option in the comments column)</t>
  </si>
  <si>
    <t>Definitions and Guidelines for filling in your requests for ADDITIONAL DATASETS</t>
  </si>
  <si>
    <t>Guidelines</t>
  </si>
  <si>
    <t xml:space="preserve">Definitions </t>
  </si>
  <si>
    <t xml:space="preserve">QUESTIONS on ADDITIONAL DATASETS USED/NEEDED </t>
  </si>
  <si>
    <t xml:space="preserve">In 2015, did you consume the Copernicus Contributing Missions data for which you expressed specific requests in 2015  (yes/no?). If no, for which reasons? </t>
  </si>
  <si>
    <t>If you have remarks  on data access linked to the ESA distribution system (including also Sentinel data), please share them with us in the box below:</t>
  </si>
  <si>
    <t>Definitions</t>
  </si>
  <si>
    <t xml:space="preserve">Email: </t>
  </si>
  <si>
    <t xml:space="preserve">Project Name : </t>
  </si>
  <si>
    <t xml:space="preserve">Were you able to access the Copernicus Contributing Missions data for which you expressed specific requests (yes/no?). If no, for which reasons? </t>
  </si>
  <si>
    <t xml:space="preserve">Were you able to access the  Copernicus Contributing Missions CORE datasets distributed by ESA ?  (yes/no?). If no, for which reasons? </t>
  </si>
  <si>
    <t xml:space="preserve">Did you use CORE datasets from Copernicus Contributing Missions ? (yes/no?). If no, for which reasons? </t>
  </si>
  <si>
    <r>
      <t xml:space="preserve">To facilitate the collection of your data requests (ADDITIONAL data) in the following excel sheets the Commission would kindly ask you to respect the following guidelines:
</t>
    </r>
    <r>
      <rPr>
        <b/>
        <sz val="10"/>
        <rFont val="Arial"/>
        <family val="2"/>
      </rPr>
      <t>1)</t>
    </r>
    <r>
      <rPr>
        <sz val="10"/>
        <rFont val="Arial"/>
      </rPr>
      <t xml:space="preserve"> Do not modify this document structure, do not delete or add any line. 
</t>
    </r>
    <r>
      <rPr>
        <b/>
        <sz val="10"/>
        <rFont val="Arial"/>
        <family val="2"/>
      </rPr>
      <t>2)</t>
    </r>
    <r>
      <rPr>
        <sz val="10"/>
        <rFont val="Arial"/>
      </rPr>
      <t xml:space="preserve"> Fill in your request using the single request form, if you requiest more than one AOI for one dataset type, please use as many single request sheets as AOI. If you need more than 10 Single Request sheets,  copy one (move or copy functionality)
</t>
    </r>
    <r>
      <rPr>
        <b/>
        <sz val="10"/>
        <rFont val="Arial"/>
        <family val="2"/>
      </rPr>
      <t>3)</t>
    </r>
    <r>
      <rPr>
        <sz val="10"/>
        <rFont val="Arial"/>
      </rPr>
      <t xml:space="preserve"> Please insert only numerical characters in the Single AOI size (sqkm) and Number of repetitions. Do not write "km" or "sqkm" in the cells but only the number allwoing the total sqkm calculation which is preset as Single AOI size (sqkm) x Number of repetitions (do not modify the formula).
</t>
    </r>
    <r>
      <rPr>
        <b/>
        <sz val="10"/>
        <rFont val="Arial"/>
        <family val="2"/>
      </rPr>
      <t>4)</t>
    </r>
    <r>
      <rPr>
        <sz val="10"/>
        <rFont val="Arial"/>
      </rPr>
      <t xml:space="preserve"> Fill any sheet with the request and double check that your input is in the good line. 
</t>
    </r>
    <r>
      <rPr>
        <b/>
        <sz val="10"/>
        <rFont val="Arial"/>
        <family val="2"/>
      </rPr>
      <t>5)</t>
    </r>
    <r>
      <rPr>
        <sz val="10"/>
        <rFont val="Arial"/>
      </rPr>
      <t xml:space="preserve"> Insert in every "Single Request" sheet any comment allowing us to understand the rationale and the reasons of your request, AOI location, Fast 24 options, etc. 
</t>
    </r>
    <r>
      <rPr>
        <b/>
        <sz val="10"/>
        <rFont val="Arial"/>
        <family val="2"/>
      </rPr>
      <t>6)</t>
    </r>
    <r>
      <rPr>
        <sz val="10"/>
        <rFont val="Arial"/>
      </rPr>
      <t xml:space="preserve"> Consolidate all your "Single Request" sheets in the "Consolidated Request" sheet, we have included a formula to automatically capture your requests but it will 
not work if you have added or deleted any line in the  "Single Request"sheet, you may still manually modify this sheet if needed. 
</t>
    </r>
    <r>
      <rPr>
        <b/>
        <sz val="10"/>
        <rFont val="Arial"/>
        <family val="2"/>
      </rPr>
      <t>7)</t>
    </r>
    <r>
      <rPr>
        <sz val="10"/>
        <rFont val="Arial"/>
      </rPr>
      <t xml:space="preserve"> We have added a "Check" sheet for Commission use not to be modified.
This allows you to communicate the requests in a standard way and we will be able to process the request and focus on the interaction with you on the content of 
the request. </t>
    </r>
  </si>
  <si>
    <t xml:space="preserve">Find relevant a:
https://spacedata.copernicus.eu/documents/12833/14545/DAP_Release_v2.3  </t>
  </si>
  <si>
    <r>
      <t xml:space="preserve">Find relevant additional information on the above list of acronyms/definitions and on the tasking time on the latest Data Access Portfolio document:  </t>
    </r>
    <r>
      <rPr>
        <sz val="10"/>
        <color rgb="FF00B0F0"/>
        <rFont val="Arial"/>
        <family val="2"/>
      </rPr>
      <t>https://spacedata.copernicus.eu/documents/12833/14545/DAP_Release_v2.3</t>
    </r>
  </si>
  <si>
    <t xml:space="preserve">Project Coordinator:  </t>
  </si>
  <si>
    <t xml:space="preserve">Ordering date                          (linked to project schedule) </t>
  </si>
  <si>
    <t xml:space="preserve">Timeframe avaialbility of data </t>
  </si>
  <si>
    <t>Area and coordinates</t>
  </si>
  <si>
    <t>AAWA district: ~ 39.000 kmq SW= long 10.2, lat 45 NE = long 14.1, lat 47.3</t>
  </si>
  <si>
    <t>Period: Jan-Oct 2019 AOI to be selected inside AAWA district</t>
  </si>
  <si>
    <t>Period: May-Aug 2019 AOI to be selected inside AAWA district</t>
  </si>
  <si>
    <t>Jan-2019 -  Mar-2019</t>
  </si>
  <si>
    <t>Jan-2019 - Mar-2019</t>
  </si>
  <si>
    <t>pair (250 sqkm) Period: Jan-Mar 2019 AOI to be selected inside AAWA district</t>
  </si>
  <si>
    <t>May-2019 - Aug-2019</t>
  </si>
  <si>
    <t>Jan-2019 - Oct-2019</t>
  </si>
  <si>
    <t>to be reshuffled in case of no emergency occurrence Period: Jan-Oct 2019 AOI to be selected inside AAWA district</t>
  </si>
  <si>
    <t>to be reshuffled in case of no emergency pccurrance; Period: Jan-Oct 2019 AOI to be selected inside AAWA district</t>
  </si>
  <si>
    <t>Jan-Oct 2015; Jan-Oct 2019</t>
  </si>
  <si>
    <t>SW 126.3196, 36.599; NE: 126.85849, 37.065</t>
  </si>
  <si>
    <t>AOI to be selected inside the South-Korea Dangjin-si / Seosan-si districts the coordinates refer to the two districts large area</t>
  </si>
  <si>
    <t>Oct-Dec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</si>
</sst>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b/>
      <sz val="14"/>
      <name val="Arial"/>
      <family val="2"/>
    </font>
    <font>
      <sz val="14"/>
      <name val="Arial"/>
      <family val="2"/>
    </font>
    <font>
      <b/>
      <sz val="18"/>
      <name val="Arial"/>
      <family val="2"/>
    </font>
    <font>
      <b/>
      <sz val="14"/>
      <color rgb="FFFF0000"/>
      <name val="Arial"/>
      <family val="2"/>
    </font>
    <font>
      <sz val="14"/>
      <color rgb="FFFF0000"/>
      <name val="Arial"/>
      <family val="2"/>
    </font>
    <font>
      <b/>
      <i/>
      <u/>
      <sz val="10"/>
      <name val="Arial"/>
      <family val="2"/>
    </font>
    <font>
      <sz val="10"/>
      <name val="Arial"/>
      <family val="2"/>
    </font>
    <font>
      <b/>
      <u/>
      <sz val="10"/>
      <name val="Arial"/>
      <family val="2"/>
    </font>
    <font>
      <sz val="9"/>
      <color indexed="81"/>
      <name val="Tahoma"/>
      <family val="2"/>
    </font>
    <font>
      <b/>
      <sz val="9"/>
      <color indexed="81"/>
      <name val="Tahoma"/>
      <family val="2"/>
    </font>
    <font>
      <b/>
      <i/>
      <u/>
      <sz val="14"/>
      <name val="Arial"/>
      <family val="2"/>
    </font>
    <font>
      <sz val="10"/>
      <color rgb="FF00B0F0"/>
      <name val="Arial"/>
      <family val="2"/>
    </font>
    <font>
      <b/>
      <i/>
      <u/>
      <sz val="14"/>
      <color rgb="FFFF0000"/>
      <name val="Arial"/>
      <family val="2"/>
    </font>
    <font>
      <u/>
      <sz val="10"/>
      <color theme="10"/>
      <name val="Arial"/>
    </font>
    <font>
      <u/>
      <sz val="10"/>
      <color theme="11"/>
      <name val="Arial"/>
    </font>
  </fonts>
  <fills count="13">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rgb="FFFFCCFF"/>
        <bgColor indexed="64"/>
      </patternFill>
    </fill>
    <fill>
      <patternFill patternType="solid">
        <fgColor rgb="FFFFFF00"/>
        <bgColor indexed="64"/>
      </patternFill>
    </fill>
    <fill>
      <patternFill patternType="solid">
        <fgColor rgb="FFCCFFCC"/>
        <bgColor indexed="64"/>
      </patternFill>
    </fill>
    <fill>
      <patternFill patternType="solid">
        <fgColor rgb="FFF6C5F6"/>
        <bgColor indexed="64"/>
      </patternFill>
    </fill>
    <fill>
      <patternFill patternType="solid">
        <fgColor theme="8" tint="0.39997558519241921"/>
        <bgColor indexed="64"/>
      </patternFill>
    </fill>
  </fills>
  <borders count="3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style="thin">
        <color auto="1"/>
      </right>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8" fillId="0" borderId="0"/>
    <xf numFmtId="0" fontId="15" fillId="0" borderId="0" applyNumberFormat="0" applyFill="0" applyBorder="0" applyAlignment="0" applyProtection="0"/>
    <xf numFmtId="0" fontId="16" fillId="0" borderId="0" applyNumberFormat="0" applyFill="0" applyBorder="0" applyAlignment="0" applyProtection="0"/>
  </cellStyleXfs>
  <cellXfs count="124">
    <xf numFmtId="0" fontId="0" fillId="0" borderId="0" xfId="0"/>
    <xf numFmtId="0" fontId="8" fillId="0" borderId="16" xfId="0" applyFont="1" applyBorder="1" applyAlignment="1">
      <alignment horizontal="left" vertical="center" wrapText="1" indent="1"/>
    </xf>
    <xf numFmtId="0" fontId="8" fillId="0" borderId="16" xfId="1" applyFont="1" applyBorder="1" applyAlignment="1">
      <alignment horizontal="left" vertical="center" wrapText="1" indent="1"/>
    </xf>
    <xf numFmtId="0" fontId="9" fillId="0" borderId="0" xfId="1" applyFont="1" applyAlignment="1">
      <alignment horizontal="center" vertical="center"/>
    </xf>
    <xf numFmtId="0" fontId="7" fillId="0" borderId="9" xfId="1" applyFont="1" applyBorder="1" applyAlignment="1">
      <alignment horizontal="center" vertical="center"/>
    </xf>
    <xf numFmtId="0" fontId="7" fillId="0" borderId="25" xfId="1" applyFont="1" applyBorder="1" applyAlignment="1">
      <alignment horizontal="center" vertical="center"/>
    </xf>
    <xf numFmtId="0" fontId="9" fillId="0" borderId="11" xfId="1" applyFont="1" applyBorder="1" applyAlignment="1">
      <alignment horizontal="center" vertical="center"/>
    </xf>
    <xf numFmtId="0" fontId="8" fillId="0" borderId="16" xfId="1" applyBorder="1" applyAlignment="1">
      <alignment horizontal="left" vertical="center" wrapText="1" indent="1"/>
    </xf>
    <xf numFmtId="0" fontId="8" fillId="0" borderId="11" xfId="1" applyBorder="1" applyAlignment="1">
      <alignment horizontal="left" vertical="center" wrapText="1" indent="1"/>
    </xf>
    <xf numFmtId="0" fontId="8" fillId="0" borderId="0" xfId="1"/>
    <xf numFmtId="0" fontId="8" fillId="0" borderId="0" xfId="1" applyFont="1"/>
    <xf numFmtId="0" fontId="1" fillId="0" borderId="3" xfId="1" applyFont="1" applyBorder="1" applyAlignment="1">
      <alignment horizontal="center" vertical="center" wrapText="1"/>
    </xf>
    <xf numFmtId="0" fontId="8" fillId="0" borderId="1" xfId="1" applyFont="1" applyBorder="1" applyAlignment="1">
      <alignment vertical="center" wrapText="1"/>
    </xf>
    <xf numFmtId="0" fontId="1" fillId="0" borderId="4" xfId="1" applyFont="1" applyBorder="1" applyAlignment="1">
      <alignment horizontal="center" vertical="center" wrapText="1"/>
    </xf>
    <xf numFmtId="0" fontId="8" fillId="0" borderId="2" xfId="1" applyFont="1" applyBorder="1" applyAlignment="1">
      <alignment vertical="center" wrapText="1"/>
    </xf>
    <xf numFmtId="0" fontId="1" fillId="0" borderId="7" xfId="1" applyFont="1" applyBorder="1" applyAlignment="1">
      <alignment horizontal="center" vertical="center" wrapText="1"/>
    </xf>
    <xf numFmtId="0" fontId="8" fillId="0" borderId="0" xfId="1" applyFont="1" applyAlignment="1"/>
    <xf numFmtId="0" fontId="2" fillId="6" borderId="9" xfId="1" applyFont="1" applyFill="1" applyBorder="1" applyAlignment="1"/>
    <xf numFmtId="0" fontId="3" fillId="0" borderId="0" xfId="1" applyFont="1"/>
    <xf numFmtId="0" fontId="2" fillId="2" borderId="11"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2" borderId="4"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3" fillId="3" borderId="14" xfId="1" applyFont="1" applyFill="1" applyBorder="1"/>
    <xf numFmtId="0" fontId="3" fillId="3" borderId="15" xfId="1" applyFont="1" applyFill="1" applyBorder="1"/>
    <xf numFmtId="3" fontId="3" fillId="3" borderId="14" xfId="1" applyNumberFormat="1" applyFont="1" applyFill="1" applyBorder="1" applyAlignment="1">
      <alignment horizontal="center"/>
    </xf>
    <xf numFmtId="3" fontId="3" fillId="3" borderId="16" xfId="1" applyNumberFormat="1" applyFont="1" applyFill="1" applyBorder="1" applyAlignment="1">
      <alignment horizontal="center"/>
    </xf>
    <xf numFmtId="3" fontId="3" fillId="9" borderId="16" xfId="1" applyNumberFormat="1" applyFont="1" applyFill="1" applyBorder="1" applyAlignment="1">
      <alignment horizontal="center"/>
    </xf>
    <xf numFmtId="3" fontId="3" fillId="3" borderId="17" xfId="1" applyNumberFormat="1" applyFont="1" applyFill="1" applyBorder="1" applyAlignment="1">
      <alignment horizontal="center"/>
    </xf>
    <xf numFmtId="0" fontId="3" fillId="3" borderId="3" xfId="1" applyFont="1" applyFill="1" applyBorder="1"/>
    <xf numFmtId="0" fontId="3" fillId="3" borderId="18" xfId="1" applyFont="1" applyFill="1" applyBorder="1"/>
    <xf numFmtId="3" fontId="3" fillId="3" borderId="3" xfId="1" applyNumberFormat="1" applyFont="1" applyFill="1" applyBorder="1" applyAlignment="1">
      <alignment horizontal="center"/>
    </xf>
    <xf numFmtId="3" fontId="3" fillId="3" borderId="11" xfId="1" applyNumberFormat="1" applyFont="1" applyFill="1" applyBorder="1" applyAlignment="1">
      <alignment horizontal="center"/>
    </xf>
    <xf numFmtId="3" fontId="3" fillId="9" borderId="11" xfId="1" applyNumberFormat="1" applyFont="1" applyFill="1" applyBorder="1" applyAlignment="1">
      <alignment horizontal="center"/>
    </xf>
    <xf numFmtId="3" fontId="3" fillId="3" borderId="1" xfId="1" applyNumberFormat="1" applyFont="1" applyFill="1" applyBorder="1" applyAlignment="1">
      <alignment horizontal="center"/>
    </xf>
    <xf numFmtId="0" fontId="3" fillId="8" borderId="19" xfId="1" applyFont="1" applyFill="1" applyBorder="1"/>
    <xf numFmtId="0" fontId="3" fillId="8" borderId="0" xfId="1" applyFont="1" applyFill="1" applyBorder="1"/>
    <xf numFmtId="3" fontId="3" fillId="8" borderId="3" xfId="1" applyNumberFormat="1" applyFont="1" applyFill="1" applyBorder="1" applyAlignment="1">
      <alignment horizontal="center"/>
    </xf>
    <xf numFmtId="3" fontId="3" fillId="8" borderId="11" xfId="1" applyNumberFormat="1" applyFont="1" applyFill="1" applyBorder="1" applyAlignment="1">
      <alignment horizontal="center"/>
    </xf>
    <xf numFmtId="3" fontId="3" fillId="8" borderId="1" xfId="1" applyNumberFormat="1" applyFont="1" applyFill="1" applyBorder="1" applyAlignment="1">
      <alignment horizontal="center"/>
    </xf>
    <xf numFmtId="0" fontId="3" fillId="3" borderId="5" xfId="1" applyFont="1" applyFill="1" applyBorder="1"/>
    <xf numFmtId="0" fontId="3" fillId="3" borderId="20" xfId="1" applyFont="1" applyFill="1" applyBorder="1"/>
    <xf numFmtId="3" fontId="3" fillId="3" borderId="5" xfId="1" applyNumberFormat="1" applyFont="1" applyFill="1" applyBorder="1" applyAlignment="1">
      <alignment horizontal="center"/>
    </xf>
    <xf numFmtId="3" fontId="3" fillId="3" borderId="21" xfId="1" applyNumberFormat="1" applyFont="1" applyFill="1" applyBorder="1" applyAlignment="1">
      <alignment horizontal="center"/>
    </xf>
    <xf numFmtId="3" fontId="3" fillId="9" borderId="21" xfId="1" applyNumberFormat="1" applyFont="1" applyFill="1" applyBorder="1" applyAlignment="1">
      <alignment horizontal="center"/>
    </xf>
    <xf numFmtId="3" fontId="3" fillId="3" borderId="6" xfId="1" applyNumberFormat="1" applyFont="1" applyFill="1" applyBorder="1" applyAlignment="1">
      <alignment horizontal="center"/>
    </xf>
    <xf numFmtId="0" fontId="3" fillId="4" borderId="5" xfId="1" applyFont="1" applyFill="1" applyBorder="1"/>
    <xf numFmtId="0" fontId="3" fillId="4" borderId="20" xfId="1" applyFont="1" applyFill="1" applyBorder="1"/>
    <xf numFmtId="3" fontId="3" fillId="4" borderId="5" xfId="1" applyNumberFormat="1" applyFont="1" applyFill="1" applyBorder="1" applyAlignment="1">
      <alignment horizontal="center"/>
    </xf>
    <xf numFmtId="3" fontId="3" fillId="4" borderId="21" xfId="1" applyNumberFormat="1" applyFont="1" applyFill="1" applyBorder="1" applyAlignment="1">
      <alignment horizontal="center"/>
    </xf>
    <xf numFmtId="3" fontId="3" fillId="4" borderId="6" xfId="1" applyNumberFormat="1" applyFont="1" applyFill="1" applyBorder="1" applyAlignment="1">
      <alignment horizontal="center"/>
    </xf>
    <xf numFmtId="0" fontId="3" fillId="4" borderId="3" xfId="1" applyFont="1" applyFill="1" applyBorder="1"/>
    <xf numFmtId="0" fontId="3" fillId="4" borderId="18" xfId="1" applyFont="1" applyFill="1" applyBorder="1"/>
    <xf numFmtId="3" fontId="3" fillId="4" borderId="3" xfId="1" applyNumberFormat="1" applyFont="1" applyFill="1" applyBorder="1" applyAlignment="1">
      <alignment horizontal="center"/>
    </xf>
    <xf numFmtId="3" fontId="3" fillId="4" borderId="11" xfId="1" applyNumberFormat="1" applyFont="1" applyFill="1" applyBorder="1" applyAlignment="1">
      <alignment horizontal="center"/>
    </xf>
    <xf numFmtId="3" fontId="3" fillId="4" borderId="1" xfId="1" applyNumberFormat="1" applyFont="1" applyFill="1" applyBorder="1" applyAlignment="1">
      <alignment horizontal="center"/>
    </xf>
    <xf numFmtId="0" fontId="3" fillId="4" borderId="4" xfId="1" applyFont="1" applyFill="1" applyBorder="1"/>
    <xf numFmtId="0" fontId="3" fillId="4" borderId="22" xfId="1" applyFont="1" applyFill="1" applyBorder="1"/>
    <xf numFmtId="3" fontId="3" fillId="4" borderId="4" xfId="1" applyNumberFormat="1" applyFont="1" applyFill="1" applyBorder="1" applyAlignment="1">
      <alignment horizontal="center"/>
    </xf>
    <xf numFmtId="3" fontId="3" fillId="4" borderId="13" xfId="1" applyNumberFormat="1" applyFont="1" applyFill="1" applyBorder="1" applyAlignment="1">
      <alignment horizontal="center"/>
    </xf>
    <xf numFmtId="3" fontId="3" fillId="4" borderId="2" xfId="1" applyNumberFormat="1" applyFont="1" applyFill="1" applyBorder="1" applyAlignment="1">
      <alignment horizontal="center"/>
    </xf>
    <xf numFmtId="0" fontId="3" fillId="4" borderId="14" xfId="1" applyFont="1" applyFill="1" applyBorder="1"/>
    <xf numFmtId="0" fontId="3" fillId="4" borderId="15" xfId="1" applyFont="1" applyFill="1" applyBorder="1"/>
    <xf numFmtId="0" fontId="3" fillId="5" borderId="14" xfId="1" applyFont="1" applyFill="1" applyBorder="1"/>
    <xf numFmtId="0" fontId="3" fillId="5" borderId="15" xfId="1" applyFont="1" applyFill="1" applyBorder="1"/>
    <xf numFmtId="3" fontId="3" fillId="5" borderId="14" xfId="1" applyNumberFormat="1" applyFont="1" applyFill="1" applyBorder="1" applyAlignment="1">
      <alignment horizontal="center"/>
    </xf>
    <xf numFmtId="3" fontId="3" fillId="5" borderId="16" xfId="1" applyNumberFormat="1" applyFont="1" applyFill="1" applyBorder="1" applyAlignment="1">
      <alignment horizontal="center"/>
    </xf>
    <xf numFmtId="3" fontId="3" fillId="5" borderId="17" xfId="1" applyNumberFormat="1" applyFont="1" applyFill="1" applyBorder="1" applyAlignment="1">
      <alignment horizontal="center"/>
    </xf>
    <xf numFmtId="0" fontId="3" fillId="5" borderId="3" xfId="1" applyFont="1" applyFill="1" applyBorder="1"/>
    <xf numFmtId="0" fontId="3" fillId="5" borderId="18" xfId="1" applyFont="1" applyFill="1" applyBorder="1"/>
    <xf numFmtId="3" fontId="3" fillId="5" borderId="3" xfId="1" applyNumberFormat="1" applyFont="1" applyFill="1" applyBorder="1" applyAlignment="1">
      <alignment horizontal="center"/>
    </xf>
    <xf numFmtId="3" fontId="3" fillId="5" borderId="11" xfId="1" applyNumberFormat="1" applyFont="1" applyFill="1" applyBorder="1" applyAlignment="1">
      <alignment horizontal="center"/>
    </xf>
    <xf numFmtId="3" fontId="3" fillId="5" borderId="1" xfId="1" applyNumberFormat="1" applyFont="1" applyFill="1" applyBorder="1" applyAlignment="1">
      <alignment horizontal="center"/>
    </xf>
    <xf numFmtId="0" fontId="3" fillId="5" borderId="4" xfId="1" applyFont="1" applyFill="1" applyBorder="1"/>
    <xf numFmtId="0" fontId="3" fillId="5" borderId="22" xfId="1" applyFont="1" applyFill="1" applyBorder="1"/>
    <xf numFmtId="3" fontId="3" fillId="5" borderId="4" xfId="1" applyNumberFormat="1" applyFont="1" applyFill="1" applyBorder="1" applyAlignment="1">
      <alignment horizontal="center"/>
    </xf>
    <xf numFmtId="3" fontId="3" fillId="5" borderId="13" xfId="1" applyNumberFormat="1" applyFont="1" applyFill="1" applyBorder="1" applyAlignment="1">
      <alignment horizontal="center"/>
    </xf>
    <xf numFmtId="3" fontId="3" fillId="5" borderId="2" xfId="1" applyNumberFormat="1" applyFont="1" applyFill="1" applyBorder="1" applyAlignment="1">
      <alignment horizontal="center"/>
    </xf>
    <xf numFmtId="0" fontId="3" fillId="0" borderId="0" xfId="1" applyFont="1" applyAlignment="1">
      <alignment horizontal="center"/>
    </xf>
    <xf numFmtId="0" fontId="8" fillId="0" borderId="11" xfId="1" applyFont="1" applyBorder="1" applyAlignment="1">
      <alignment horizontal="left" vertical="center" wrapText="1" indent="1"/>
    </xf>
    <xf numFmtId="0" fontId="3" fillId="0" borderId="0" xfId="1" applyFont="1" applyAlignment="1">
      <alignment horizontal="left"/>
    </xf>
    <xf numFmtId="3" fontId="3" fillId="0" borderId="0" xfId="1" applyNumberFormat="1" applyFont="1" applyAlignment="1">
      <alignment horizontal="center"/>
    </xf>
    <xf numFmtId="0" fontId="2" fillId="6" borderId="7" xfId="1" applyFont="1" applyFill="1" applyBorder="1" applyAlignment="1"/>
    <xf numFmtId="0" fontId="2" fillId="6" borderId="10" xfId="1" applyFont="1" applyFill="1" applyBorder="1" applyAlignment="1"/>
    <xf numFmtId="0" fontId="3" fillId="10" borderId="14" xfId="1" applyFont="1" applyFill="1" applyBorder="1"/>
    <xf numFmtId="0" fontId="3" fillId="10" borderId="15" xfId="1" applyFont="1" applyFill="1" applyBorder="1"/>
    <xf numFmtId="3" fontId="3" fillId="10" borderId="16" xfId="1" applyNumberFormat="1" applyFont="1" applyFill="1" applyBorder="1" applyAlignment="1">
      <alignment horizontal="center"/>
    </xf>
    <xf numFmtId="0" fontId="3" fillId="10" borderId="3" xfId="1" applyFont="1" applyFill="1" applyBorder="1"/>
    <xf numFmtId="0" fontId="3" fillId="10" borderId="18" xfId="1" applyFont="1" applyFill="1" applyBorder="1"/>
    <xf numFmtId="3" fontId="3" fillId="10" borderId="11" xfId="1" applyNumberFormat="1" applyFont="1" applyFill="1" applyBorder="1" applyAlignment="1">
      <alignment horizontal="center"/>
    </xf>
    <xf numFmtId="0" fontId="3" fillId="10" borderId="4" xfId="1" applyFont="1" applyFill="1" applyBorder="1"/>
    <xf numFmtId="0" fontId="3" fillId="10" borderId="22" xfId="1" applyFont="1" applyFill="1" applyBorder="1"/>
    <xf numFmtId="0" fontId="3" fillId="11" borderId="14" xfId="1" applyFont="1" applyFill="1" applyBorder="1"/>
    <xf numFmtId="0" fontId="3" fillId="11" borderId="15" xfId="1" applyFont="1" applyFill="1" applyBorder="1"/>
    <xf numFmtId="3" fontId="3" fillId="11" borderId="11" xfId="1" applyNumberFormat="1" applyFont="1" applyFill="1" applyBorder="1" applyAlignment="1">
      <alignment horizontal="center"/>
    </xf>
    <xf numFmtId="3" fontId="3" fillId="11" borderId="16" xfId="1" applyNumberFormat="1" applyFont="1" applyFill="1" applyBorder="1" applyAlignment="1">
      <alignment horizontal="center"/>
    </xf>
    <xf numFmtId="0" fontId="3" fillId="11" borderId="19" xfId="1" applyFont="1" applyFill="1" applyBorder="1"/>
    <xf numFmtId="0" fontId="3" fillId="11" borderId="0" xfId="1" applyFont="1" applyFill="1" applyBorder="1"/>
    <xf numFmtId="3" fontId="3" fillId="11" borderId="31" xfId="1" applyNumberFormat="1" applyFont="1" applyFill="1" applyBorder="1" applyAlignment="1">
      <alignment horizontal="center"/>
    </xf>
    <xf numFmtId="0" fontId="3" fillId="12" borderId="11" xfId="1" applyFont="1" applyFill="1" applyBorder="1"/>
    <xf numFmtId="3" fontId="3" fillId="12" borderId="11" xfId="1" applyNumberFormat="1" applyFont="1" applyFill="1" applyBorder="1" applyAlignment="1">
      <alignment horizontal="center"/>
    </xf>
    <xf numFmtId="3" fontId="3" fillId="12" borderId="11" xfId="1" applyNumberFormat="1" applyFont="1" applyFill="1" applyBorder="1" applyAlignment="1">
      <alignment horizontal="left"/>
    </xf>
    <xf numFmtId="0" fontId="14" fillId="0" borderId="9" xfId="1" applyFont="1" applyBorder="1" applyAlignment="1">
      <alignment horizontal="center" vertical="center"/>
    </xf>
    <xf numFmtId="0" fontId="14" fillId="0" borderId="28" xfId="1" applyFont="1" applyBorder="1" applyAlignment="1">
      <alignment horizontal="center" vertical="center"/>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12" fillId="0" borderId="7" xfId="1" applyFont="1" applyBorder="1" applyAlignment="1">
      <alignment horizontal="center" vertical="center"/>
    </xf>
    <xf numFmtId="0" fontId="12" fillId="0" borderId="10" xfId="1" applyFont="1" applyBorder="1" applyAlignment="1">
      <alignment horizontal="center" vertical="center"/>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2" fillId="6" borderId="0" xfId="1" applyFont="1" applyFill="1" applyBorder="1" applyAlignment="1">
      <alignment horizontal="left"/>
    </xf>
    <xf numFmtId="0" fontId="2" fillId="6" borderId="7" xfId="1" applyFont="1" applyFill="1" applyBorder="1" applyAlignment="1">
      <alignment horizontal="left"/>
    </xf>
    <xf numFmtId="0" fontId="2" fillId="6" borderId="10" xfId="1" applyFont="1" applyFill="1" applyBorder="1" applyAlignment="1">
      <alignment horizontal="left"/>
    </xf>
    <xf numFmtId="0" fontId="2" fillId="6" borderId="8" xfId="1" applyFont="1" applyFill="1" applyBorder="1" applyAlignment="1">
      <alignment horizontal="left"/>
    </xf>
    <xf numFmtId="0" fontId="5" fillId="7" borderId="7" xfId="1" applyFont="1" applyFill="1" applyBorder="1" applyAlignment="1">
      <alignment horizontal="center" vertical="center"/>
    </xf>
    <xf numFmtId="0" fontId="6" fillId="7" borderId="10" xfId="1" applyFont="1" applyFill="1" applyBorder="1" applyAlignment="1">
      <alignment horizontal="center" vertical="center"/>
    </xf>
    <xf numFmtId="0" fontId="4" fillId="2" borderId="23"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5" fillId="7" borderId="7" xfId="1" applyFont="1" applyFill="1" applyBorder="1" applyAlignment="1">
      <alignment horizontal="left"/>
    </xf>
    <xf numFmtId="0" fontId="6" fillId="7" borderId="10" xfId="1" applyFont="1" applyFill="1" applyBorder="1" applyAlignment="1">
      <alignment horizontal="left"/>
    </xf>
  </cellXfs>
  <cellStyles count="4">
    <cellStyle name="Followed Hyperlink" xfId="3" builtinId="9" hidden="1"/>
    <cellStyle name="Hyperlink" xfId="2" builtinId="8" hidden="1"/>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B24"/>
  <sheetViews>
    <sheetView topLeftCell="A19" workbookViewId="0">
      <selection activeCell="B9" sqref="B9"/>
    </sheetView>
  </sheetViews>
  <sheetFormatPr defaultColWidth="8.77734375" defaultRowHeight="13.2" x14ac:dyDescent="0.25"/>
  <cols>
    <col min="1" max="1" width="33.44140625" style="10" customWidth="1"/>
    <col min="2" max="2" width="111.33203125" style="10" customWidth="1"/>
    <col min="3" max="16384" width="8.77734375" style="10"/>
  </cols>
  <sheetData>
    <row r="1" spans="1:2" ht="32.549999999999997" customHeight="1" thickBot="1" x14ac:dyDescent="0.3">
      <c r="A1" s="103" t="s">
        <v>125</v>
      </c>
      <c r="B1" s="104"/>
    </row>
    <row r="2" spans="1:2" ht="18" thickBot="1" x14ac:dyDescent="0.3">
      <c r="A2" s="107" t="s">
        <v>131</v>
      </c>
      <c r="B2" s="108" t="s">
        <v>127</v>
      </c>
    </row>
    <row r="3" spans="1:2" ht="26.4" x14ac:dyDescent="0.25">
      <c r="A3" s="11" t="s">
        <v>110</v>
      </c>
      <c r="B3" s="12" t="s">
        <v>111</v>
      </c>
    </row>
    <row r="4" spans="1:2" ht="52.8" x14ac:dyDescent="0.25">
      <c r="A4" s="11" t="s">
        <v>112</v>
      </c>
      <c r="B4" s="12" t="s">
        <v>113</v>
      </c>
    </row>
    <row r="5" spans="1:2" x14ac:dyDescent="0.25">
      <c r="A5" s="11" t="s">
        <v>114</v>
      </c>
      <c r="B5" s="12" t="s">
        <v>115</v>
      </c>
    </row>
    <row r="6" spans="1:2" x14ac:dyDescent="0.25">
      <c r="A6" s="11" t="s">
        <v>84</v>
      </c>
      <c r="B6" s="12" t="s">
        <v>116</v>
      </c>
    </row>
    <row r="7" spans="1:2" x14ac:dyDescent="0.25">
      <c r="A7" s="11" t="s">
        <v>82</v>
      </c>
      <c r="B7" s="12" t="s">
        <v>117</v>
      </c>
    </row>
    <row r="8" spans="1:2" x14ac:dyDescent="0.25">
      <c r="A8" s="11" t="s">
        <v>83</v>
      </c>
      <c r="B8" s="12" t="s">
        <v>100</v>
      </c>
    </row>
    <row r="9" spans="1:2" ht="13.8" thickBot="1" x14ac:dyDescent="0.3">
      <c r="A9" s="13" t="s">
        <v>85</v>
      </c>
      <c r="B9" s="14" t="s">
        <v>118</v>
      </c>
    </row>
    <row r="10" spans="1:2" x14ac:dyDescent="0.25">
      <c r="A10" s="11" t="s">
        <v>101</v>
      </c>
      <c r="B10" s="12" t="s">
        <v>119</v>
      </c>
    </row>
    <row r="11" spans="1:2" ht="13.8" thickBot="1" x14ac:dyDescent="0.3">
      <c r="A11" s="13" t="s">
        <v>102</v>
      </c>
      <c r="B11" s="14" t="s">
        <v>103</v>
      </c>
    </row>
    <row r="12" spans="1:2" x14ac:dyDescent="0.25">
      <c r="A12" s="11" t="s">
        <v>105</v>
      </c>
      <c r="B12" s="12" t="s">
        <v>120</v>
      </c>
    </row>
    <row r="13" spans="1:2" ht="13.8" thickBot="1" x14ac:dyDescent="0.3">
      <c r="A13" s="13" t="s">
        <v>107</v>
      </c>
      <c r="B13" s="14" t="s">
        <v>121</v>
      </c>
    </row>
    <row r="14" spans="1:2" x14ac:dyDescent="0.25">
      <c r="A14" s="11" t="s">
        <v>108</v>
      </c>
      <c r="B14" s="12" t="s">
        <v>122</v>
      </c>
    </row>
    <row r="15" spans="1:2" ht="13.8" thickBot="1" x14ac:dyDescent="0.3">
      <c r="A15" s="13" t="s">
        <v>106</v>
      </c>
      <c r="B15" s="14" t="s">
        <v>123</v>
      </c>
    </row>
    <row r="16" spans="1:2" ht="13.8" thickBot="1" x14ac:dyDescent="0.3">
      <c r="A16" s="15" t="s">
        <v>104</v>
      </c>
      <c r="B16" s="14" t="s">
        <v>124</v>
      </c>
    </row>
    <row r="17" spans="1:2" ht="25.2" customHeight="1" x14ac:dyDescent="0.25">
      <c r="A17" s="105" t="s">
        <v>138</v>
      </c>
      <c r="B17" s="106"/>
    </row>
    <row r="18" spans="1:2" x14ac:dyDescent="0.25">
      <c r="A18" s="11" t="s">
        <v>109</v>
      </c>
      <c r="B18" s="12"/>
    </row>
    <row r="19" spans="1:2" ht="28.95" customHeight="1" x14ac:dyDescent="0.25">
      <c r="A19" s="105" t="s">
        <v>139</v>
      </c>
      <c r="B19" s="106"/>
    </row>
    <row r="20" spans="1:2" ht="35.549999999999997" customHeight="1" thickBot="1" x14ac:dyDescent="0.3">
      <c r="A20" s="107" t="s">
        <v>126</v>
      </c>
      <c r="B20" s="108"/>
    </row>
    <row r="21" spans="1:2" ht="35.549999999999997" customHeight="1" x14ac:dyDescent="0.25">
      <c r="A21" s="109" t="s">
        <v>137</v>
      </c>
      <c r="B21" s="110"/>
    </row>
    <row r="22" spans="1:2" ht="166.95" customHeight="1" thickBot="1" x14ac:dyDescent="0.3">
      <c r="A22" s="111"/>
      <c r="B22" s="112"/>
    </row>
    <row r="23" spans="1:2" ht="15.45" customHeight="1" x14ac:dyDescent="0.25">
      <c r="B23" s="16"/>
    </row>
    <row r="24" spans="1:2" ht="32.549999999999997" customHeight="1" x14ac:dyDescent="0.25"/>
  </sheetData>
  <mergeCells count="6">
    <mergeCell ref="A1:B1"/>
    <mergeCell ref="A17:B17"/>
    <mergeCell ref="A19:B19"/>
    <mergeCell ref="A20:B20"/>
    <mergeCell ref="A21:B22"/>
    <mergeCell ref="A2:B2"/>
  </mergeCells>
  <pageMargins left="0.25" right="0.25" top="0.75" bottom="0.75" header="0.3" footer="0.3"/>
  <pageSetup paperSize="9" orientation="landscape"/>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I47"/>
  <sheetViews>
    <sheetView topLeftCell="A19" zoomScale="70" zoomScaleNormal="70" zoomScalePageLayoutView="70" workbookViewId="0">
      <selection activeCell="D39" sqref="D39"/>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v>10000</v>
      </c>
      <c r="D39" s="101">
        <v>1</v>
      </c>
      <c r="E39" s="101"/>
      <c r="F39" s="101" t="s">
        <v>144</v>
      </c>
      <c r="G39" s="101">
        <f t="shared" si="0"/>
        <v>10000</v>
      </c>
      <c r="H39" s="101"/>
      <c r="I39" s="101" t="s">
        <v>145</v>
      </c>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sheetPr>
  <dimension ref="A1:I47"/>
  <sheetViews>
    <sheetView topLeftCell="A22" zoomScale="70" zoomScaleNormal="70" zoomScalePageLayoutView="70" workbookViewId="0">
      <selection activeCell="D30" sqref="D30"/>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v>500</v>
      </c>
      <c r="D30" s="101">
        <v>1</v>
      </c>
      <c r="E30" s="101" t="s">
        <v>148</v>
      </c>
      <c r="F30" s="101" t="s">
        <v>144</v>
      </c>
      <c r="G30" s="101">
        <f t="shared" si="0"/>
        <v>500</v>
      </c>
      <c r="H30" s="101"/>
      <c r="I30" s="101" t="s">
        <v>149</v>
      </c>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I47"/>
  <sheetViews>
    <sheetView topLeftCell="A10" zoomScale="70" zoomScaleNormal="70" zoomScalePageLayoutView="70" workbookViewId="0">
      <selection activeCell="D30" sqref="D30"/>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v>500</v>
      </c>
      <c r="D30" s="101">
        <v>1</v>
      </c>
      <c r="E30" s="101" t="s">
        <v>148</v>
      </c>
      <c r="F30" s="101" t="s">
        <v>144</v>
      </c>
      <c r="G30" s="101">
        <f t="shared" si="0"/>
        <v>500</v>
      </c>
      <c r="H30" s="101"/>
      <c r="I30" s="101" t="s">
        <v>149</v>
      </c>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0000"/>
  </sheetPr>
  <dimension ref="A1:I47"/>
  <sheetViews>
    <sheetView topLeftCell="E11" zoomScale="70" zoomScaleNormal="70" zoomScalePageLayoutView="70" workbookViewId="0">
      <selection activeCell="E30" sqref="E30"/>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v>500</v>
      </c>
      <c r="D30" s="101">
        <v>1</v>
      </c>
      <c r="E30" s="101" t="s">
        <v>147</v>
      </c>
      <c r="F30" s="101" t="s">
        <v>144</v>
      </c>
      <c r="G30" s="101">
        <f t="shared" si="0"/>
        <v>500</v>
      </c>
      <c r="H30" s="101"/>
      <c r="I30" s="101" t="s">
        <v>149</v>
      </c>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I47"/>
  <sheetViews>
    <sheetView topLeftCell="B25" zoomScale="70" zoomScaleNormal="70" zoomScalePageLayoutView="70" workbookViewId="0">
      <selection activeCell="B1" sqref="A1:XFD1048576"/>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v>1500</v>
      </c>
      <c r="D38" s="101">
        <v>1</v>
      </c>
      <c r="E38" s="101" t="s">
        <v>147</v>
      </c>
      <c r="F38" s="101" t="s">
        <v>144</v>
      </c>
      <c r="G38" s="101">
        <f t="shared" si="0"/>
        <v>1500</v>
      </c>
      <c r="H38" s="101"/>
      <c r="I38" s="101" t="s">
        <v>149</v>
      </c>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47"/>
  <sheetViews>
    <sheetView zoomScale="70" zoomScaleNormal="70" workbookViewId="0">
      <selection sqref="A1:XFD1048576"/>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v>1000</v>
      </c>
      <c r="D28" s="101">
        <v>75</v>
      </c>
      <c r="E28" s="101" t="s">
        <v>154</v>
      </c>
      <c r="F28" s="101" t="s">
        <v>155</v>
      </c>
      <c r="G28" s="101">
        <f t="shared" si="0"/>
        <v>75000</v>
      </c>
      <c r="H28" s="101"/>
      <c r="I28" s="101" t="s">
        <v>156</v>
      </c>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47"/>
  <sheetViews>
    <sheetView topLeftCell="F22" zoomScale="70" zoomScaleNormal="70" workbookViewId="0">
      <selection activeCell="G32" sqref="G32"/>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t="s">
        <v>155</v>
      </c>
      <c r="G28" s="101">
        <f t="shared" si="0"/>
        <v>0</v>
      </c>
      <c r="H28" s="101"/>
      <c r="I28" s="101" t="s">
        <v>156</v>
      </c>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v>1000</v>
      </c>
      <c r="D36" s="101">
        <v>5</v>
      </c>
      <c r="E36" s="101" t="s">
        <v>157</v>
      </c>
      <c r="F36" s="101" t="s">
        <v>155</v>
      </c>
      <c r="G36" s="101">
        <f t="shared" si="0"/>
        <v>5000</v>
      </c>
      <c r="H36" s="101"/>
      <c r="I36" s="101" t="s">
        <v>156</v>
      </c>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C7"/>
  <sheetViews>
    <sheetView workbookViewId="0">
      <selection activeCell="B6" sqref="B6"/>
    </sheetView>
  </sheetViews>
  <sheetFormatPr defaultColWidth="8.77734375" defaultRowHeight="13.2" x14ac:dyDescent="0.25"/>
  <cols>
    <col min="1" max="1" width="3.6640625" style="9" customWidth="1"/>
    <col min="2" max="2" width="70.6640625" style="9" customWidth="1"/>
    <col min="3" max="3" width="85.33203125" style="9" customWidth="1"/>
  </cols>
  <sheetData>
    <row r="1" spans="1:3" ht="13.8" thickBot="1" x14ac:dyDescent="0.3">
      <c r="A1" s="3"/>
      <c r="B1" s="4" t="s">
        <v>128</v>
      </c>
      <c r="C1" s="5" t="s">
        <v>99</v>
      </c>
    </row>
    <row r="2" spans="1:3" ht="33.450000000000003" customHeight="1" x14ac:dyDescent="0.25">
      <c r="A2" s="6">
        <v>1</v>
      </c>
      <c r="B2" s="1" t="s">
        <v>134</v>
      </c>
      <c r="C2" s="7"/>
    </row>
    <row r="3" spans="1:3" ht="33.450000000000003" customHeight="1" thickBot="1" x14ac:dyDescent="0.3">
      <c r="A3" s="6">
        <v>2</v>
      </c>
      <c r="B3" s="1" t="s">
        <v>129</v>
      </c>
      <c r="C3" s="7"/>
    </row>
    <row r="4" spans="1:3" ht="16.95" customHeight="1" thickBot="1" x14ac:dyDescent="0.3">
      <c r="A4" s="3"/>
      <c r="B4" s="4" t="s">
        <v>98</v>
      </c>
      <c r="C4" s="5" t="s">
        <v>99</v>
      </c>
    </row>
    <row r="5" spans="1:3" ht="34.799999999999997" customHeight="1" x14ac:dyDescent="0.25">
      <c r="A5" s="6">
        <v>3</v>
      </c>
      <c r="B5" s="1" t="s">
        <v>135</v>
      </c>
      <c r="C5" s="8"/>
    </row>
    <row r="6" spans="1:3" ht="26.4" x14ac:dyDescent="0.25">
      <c r="A6" s="6">
        <v>4</v>
      </c>
      <c r="B6" s="2" t="s">
        <v>136</v>
      </c>
      <c r="C6" s="7"/>
    </row>
    <row r="7" spans="1:3" ht="26.4" x14ac:dyDescent="0.25">
      <c r="A7" s="6">
        <v>5</v>
      </c>
      <c r="B7" s="80" t="s">
        <v>130</v>
      </c>
      <c r="C7" s="7"/>
    </row>
  </sheetData>
  <pageMargins left="0.25" right="0.25" top="0.75" bottom="0.75" header="0.3" footer="0.3"/>
  <pageSetup paperSize="9" scale="93"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sheetPr>
  <dimension ref="A1:F48"/>
  <sheetViews>
    <sheetView tabSelected="1" zoomScale="70" zoomScaleNormal="70" zoomScalePageLayoutView="70" workbookViewId="0">
      <selection activeCell="E48" sqref="E48"/>
    </sheetView>
  </sheetViews>
  <sheetFormatPr defaultColWidth="8.77734375" defaultRowHeight="17.399999999999999" x14ac:dyDescent="0.3"/>
  <cols>
    <col min="1" max="1" width="50.44140625" style="18" customWidth="1"/>
    <col min="2" max="2" width="19.77734375" style="18" customWidth="1"/>
    <col min="3" max="3" width="46.33203125" style="79" customWidth="1"/>
    <col min="4" max="5" width="37" style="79" customWidth="1"/>
    <col min="6" max="6" width="89.44140625" style="79" customWidth="1"/>
    <col min="7" max="16384" width="8.77734375" style="18"/>
  </cols>
  <sheetData>
    <row r="1" spans="1:6" ht="20.55" customHeight="1" thickBot="1" x14ac:dyDescent="0.35">
      <c r="A1" s="113" t="s">
        <v>97</v>
      </c>
      <c r="B1" s="113"/>
      <c r="C1" s="114" t="s">
        <v>95</v>
      </c>
      <c r="D1" s="115"/>
      <c r="E1" s="116"/>
      <c r="F1" s="17" t="s">
        <v>96</v>
      </c>
    </row>
    <row r="2" spans="1:6" ht="51" customHeight="1" thickBot="1" x14ac:dyDescent="0.35">
      <c r="A2" s="117" t="s">
        <v>93</v>
      </c>
      <c r="B2" s="118"/>
      <c r="C2" s="119">
        <v>2019</v>
      </c>
      <c r="D2" s="120"/>
      <c r="E2" s="120"/>
      <c r="F2" s="121"/>
    </row>
    <row r="3" spans="1:6" ht="18" thickBot="1" x14ac:dyDescent="0.35">
      <c r="A3" s="19" t="s">
        <v>41</v>
      </c>
      <c r="B3" s="20" t="s">
        <v>0</v>
      </c>
      <c r="C3" s="21"/>
      <c r="D3" s="22"/>
      <c r="E3" s="22" t="s">
        <v>83</v>
      </c>
      <c r="F3" s="23" t="s">
        <v>85</v>
      </c>
    </row>
    <row r="4" spans="1:6" x14ac:dyDescent="0.3">
      <c r="A4" s="24" t="s">
        <v>1</v>
      </c>
      <c r="B4" s="25" t="s">
        <v>2</v>
      </c>
      <c r="C4" s="26"/>
      <c r="D4" s="27"/>
      <c r="E4" s="28">
        <f>+'Single Request (1)'!G4+'Single Request (2)'!G4+'Single Request (3)'!G4+'Single Request (4)'!G4+'Single Request (5)'!G4+'Single Request (6)'!G4+'Single Request (7)'!G4+'Single Request (8)'!G4+'Single Request (9)'!G4+'Single Request (10)'!G4</f>
        <v>0</v>
      </c>
      <c r="F4" s="29"/>
    </row>
    <row r="5" spans="1:6" x14ac:dyDescent="0.3">
      <c r="A5" s="30" t="s">
        <v>3</v>
      </c>
      <c r="B5" s="31" t="s">
        <v>4</v>
      </c>
      <c r="C5" s="32"/>
      <c r="D5" s="33"/>
      <c r="E5" s="34">
        <f>+'Single Request (1)'!G5+'Single Request (2)'!G5+'Single Request (3)'!G5+'Single Request (4)'!G5+'Single Request (5)'!G5+'Single Request (6)'!G5+'Single Request (7)'!G5+'Single Request (8)'!G5+'Single Request (9)'!G5+'Single Request (10)'!G5</f>
        <v>0</v>
      </c>
      <c r="F5" s="35"/>
    </row>
    <row r="6" spans="1:6" x14ac:dyDescent="0.3">
      <c r="A6" s="30" t="s">
        <v>5</v>
      </c>
      <c r="B6" s="31" t="s">
        <v>42</v>
      </c>
      <c r="C6" s="32"/>
      <c r="D6" s="33"/>
      <c r="E6" s="34">
        <f>+'Single Request (1)'!G6+'Single Request (2)'!G6+'Single Request (3)'!G6+'Single Request (4)'!G6+'Single Request (5)'!G6+'Single Request (6)'!G6+'Single Request (7)'!G6+'Single Request (8)'!G6+'Single Request (9)'!G6+'Single Request (10)'!G6</f>
        <v>0</v>
      </c>
      <c r="F6" s="35"/>
    </row>
    <row r="7" spans="1:6" x14ac:dyDescent="0.3">
      <c r="A7" s="30" t="s">
        <v>6</v>
      </c>
      <c r="B7" s="31" t="s">
        <v>43</v>
      </c>
      <c r="C7" s="32"/>
      <c r="D7" s="33"/>
      <c r="E7" s="34">
        <f>+'Single Request (1)'!G7+'Single Request (2)'!G7+'Single Request (3)'!G7+'Single Request (4)'!G7+'Single Request (5)'!G7+'Single Request (6)'!G7+'Single Request (7)'!G7+'Single Request (8)'!G7+'Single Request (9)'!G7+'Single Request (10)'!G7</f>
        <v>0</v>
      </c>
      <c r="F7" s="35"/>
    </row>
    <row r="8" spans="1:6" x14ac:dyDescent="0.3">
      <c r="A8" s="36" t="s">
        <v>87</v>
      </c>
      <c r="B8" s="37" t="s">
        <v>86</v>
      </c>
      <c r="C8" s="38"/>
      <c r="D8" s="39"/>
      <c r="E8" s="34">
        <f>+'Single Request (1)'!G8+'Single Request (2)'!G8+'Single Request (3)'!G8+'Single Request (4)'!G8+'Single Request (5)'!G8+'Single Request (6)'!G8+'Single Request (7)'!G8+'Single Request (8)'!G8+'Single Request (9)'!G8+'Single Request (10)'!G8</f>
        <v>0</v>
      </c>
      <c r="F8" s="40"/>
    </row>
    <row r="9" spans="1:6" x14ac:dyDescent="0.3">
      <c r="A9" s="30" t="s">
        <v>7</v>
      </c>
      <c r="B9" s="31" t="s">
        <v>10</v>
      </c>
      <c r="C9" s="32"/>
      <c r="D9" s="33"/>
      <c r="E9" s="34">
        <f>+'Single Request (1)'!G9+'Single Request (2)'!G9+'Single Request (3)'!G9+'Single Request (4)'!G9+'Single Request (5)'!G9+'Single Request (6)'!G9+'Single Request (7)'!G9+'Single Request (8)'!G9+'Single Request (9)'!G9+'Single Request (10)'!G9</f>
        <v>0</v>
      </c>
      <c r="F9" s="35"/>
    </row>
    <row r="10" spans="1:6" x14ac:dyDescent="0.3">
      <c r="A10" s="30" t="s">
        <v>9</v>
      </c>
      <c r="B10" s="31" t="s">
        <v>8</v>
      </c>
      <c r="C10" s="32"/>
      <c r="D10" s="33"/>
      <c r="E10" s="34">
        <f>+'Single Request (1)'!G10+'Single Request (2)'!G10+'Single Request (3)'!G10+'Single Request (4)'!G10+'Single Request (5)'!G10+'Single Request (6)'!G10+'Single Request (7)'!G10+'Single Request (8)'!G10+'Single Request (9)'!G10+'Single Request (10)'!G10</f>
        <v>0</v>
      </c>
      <c r="F10" s="35"/>
    </row>
    <row r="11" spans="1:6" x14ac:dyDescent="0.3">
      <c r="A11" s="30" t="s">
        <v>11</v>
      </c>
      <c r="B11" s="31" t="s">
        <v>46</v>
      </c>
      <c r="C11" s="32"/>
      <c r="D11" s="33"/>
      <c r="E11" s="34">
        <f>+'Single Request (1)'!G11+'Single Request (2)'!G11+'Single Request (3)'!G11+'Single Request (4)'!G11+'Single Request (5)'!G11+'Single Request (6)'!G11+'Single Request (7)'!G11+'Single Request (8)'!G11+'Single Request (9)'!G11+'Single Request (10)'!G11</f>
        <v>0</v>
      </c>
      <c r="F11" s="35"/>
    </row>
    <row r="12" spans="1:6" x14ac:dyDescent="0.3">
      <c r="A12" s="30" t="s">
        <v>12</v>
      </c>
      <c r="B12" s="31" t="s">
        <v>47</v>
      </c>
      <c r="C12" s="32"/>
      <c r="D12" s="33"/>
      <c r="E12" s="34">
        <f>+'Single Request (1)'!G12+'Single Request (2)'!G12+'Single Request (3)'!G12+'Single Request (4)'!G12+'Single Request (5)'!G12+'Single Request (6)'!G12+'Single Request (7)'!G12+'Single Request (8)'!G12+'Single Request (9)'!G12+'Single Request (10)'!G12</f>
        <v>2500</v>
      </c>
      <c r="F12" s="35"/>
    </row>
    <row r="13" spans="1:6" ht="18" thickBot="1" x14ac:dyDescent="0.35">
      <c r="A13" s="36" t="s">
        <v>90</v>
      </c>
      <c r="B13" s="37" t="s">
        <v>91</v>
      </c>
      <c r="C13" s="38"/>
      <c r="D13" s="39"/>
      <c r="E13" s="34">
        <f>+'Single Request (1)'!G13+'Single Request (2)'!G13+'Single Request (3)'!G13+'Single Request (4)'!G13+'Single Request (5)'!G13+'Single Request (6)'!G13+'Single Request (7)'!G13+'Single Request (8)'!G13+'Single Request (9)'!G13+'Single Request (10)'!G13</f>
        <v>0</v>
      </c>
      <c r="F13" s="40"/>
    </row>
    <row r="14" spans="1:6" x14ac:dyDescent="0.3">
      <c r="A14" s="41" t="s">
        <v>13</v>
      </c>
      <c r="B14" s="42" t="s">
        <v>14</v>
      </c>
      <c r="C14" s="43"/>
      <c r="D14" s="44"/>
      <c r="E14" s="45">
        <f>+'Single Request (1)'!G14+'Single Request (2)'!G14+'Single Request (3)'!G14+'Single Request (4)'!G14+'Single Request (5)'!G14+'Single Request (6)'!G14+'Single Request (7)'!G14+'Single Request (8)'!G14+'Single Request (9)'!G14+'Single Request (10)'!G14</f>
        <v>0</v>
      </c>
      <c r="F14" s="46"/>
    </row>
    <row r="15" spans="1:6" x14ac:dyDescent="0.3">
      <c r="A15" s="30" t="s">
        <v>15</v>
      </c>
      <c r="B15" s="31" t="s">
        <v>16</v>
      </c>
      <c r="C15" s="32"/>
      <c r="D15" s="33"/>
      <c r="E15" s="34">
        <f>+'Single Request (1)'!G15+'Single Request (2)'!G15+'Single Request (3)'!G15+'Single Request (4)'!G15+'Single Request (5)'!G15+'Single Request (6)'!G15+'Single Request (7)'!G15+'Single Request (8)'!G15+'Single Request (9)'!G15+'Single Request (10)'!G15</f>
        <v>0</v>
      </c>
      <c r="F15" s="35"/>
    </row>
    <row r="16" spans="1:6" x14ac:dyDescent="0.3">
      <c r="A16" s="30" t="s">
        <v>17</v>
      </c>
      <c r="B16" s="31" t="s">
        <v>44</v>
      </c>
      <c r="C16" s="32"/>
      <c r="D16" s="33"/>
      <c r="E16" s="34">
        <f>+'Single Request (1)'!G16+'Single Request (2)'!G16+'Single Request (3)'!G16+'Single Request (4)'!G16+'Single Request (5)'!G16+'Single Request (6)'!G16+'Single Request (7)'!G16+'Single Request (8)'!G16+'Single Request (9)'!G16+'Single Request (10)'!G16</f>
        <v>0</v>
      </c>
      <c r="F16" s="35"/>
    </row>
    <row r="17" spans="1:6" x14ac:dyDescent="0.3">
      <c r="A17" s="30" t="s">
        <v>18</v>
      </c>
      <c r="B17" s="31" t="s">
        <v>45</v>
      </c>
      <c r="C17" s="32"/>
      <c r="D17" s="33"/>
      <c r="E17" s="34">
        <f>+'Single Request (1)'!G17+'Single Request (2)'!G17+'Single Request (3)'!G17+'Single Request (4)'!G17+'Single Request (5)'!G17+'Single Request (6)'!G17+'Single Request (7)'!G17+'Single Request (8)'!G17+'Single Request (9)'!G17+'Single Request (10)'!G17</f>
        <v>0</v>
      </c>
      <c r="F17" s="35"/>
    </row>
    <row r="18" spans="1:6" x14ac:dyDescent="0.3">
      <c r="A18" s="36" t="s">
        <v>88</v>
      </c>
      <c r="B18" s="37" t="s">
        <v>89</v>
      </c>
      <c r="C18" s="38"/>
      <c r="D18" s="39"/>
      <c r="E18" s="34">
        <f>+'Single Request (1)'!G18+'Single Request (2)'!G18+'Single Request (3)'!G18+'Single Request (4)'!G18+'Single Request (5)'!G18+'Single Request (6)'!G18+'Single Request (7)'!G18+'Single Request (8)'!G18+'Single Request (9)'!G18+'Single Request (10)'!G18</f>
        <v>0</v>
      </c>
      <c r="F18" s="40"/>
    </row>
    <row r="19" spans="1:6" x14ac:dyDescent="0.3">
      <c r="A19" s="30" t="s">
        <v>19</v>
      </c>
      <c r="B19" s="31" t="s">
        <v>22</v>
      </c>
      <c r="C19" s="32"/>
      <c r="D19" s="33"/>
      <c r="E19" s="34">
        <f>+'Single Request (1)'!G19+'Single Request (2)'!G19+'Single Request (3)'!G19+'Single Request (4)'!G19+'Single Request (5)'!G19+'Single Request (6)'!G19+'Single Request (7)'!G19+'Single Request (8)'!G19+'Single Request (9)'!G19+'Single Request (10)'!G19</f>
        <v>0</v>
      </c>
      <c r="F19" s="35"/>
    </row>
    <row r="20" spans="1:6" x14ac:dyDescent="0.3">
      <c r="A20" s="30" t="s">
        <v>21</v>
      </c>
      <c r="B20" s="31" t="s">
        <v>20</v>
      </c>
      <c r="C20" s="32"/>
      <c r="D20" s="33"/>
      <c r="E20" s="34">
        <f>+'Single Request (1)'!G20+'Single Request (2)'!G20+'Single Request (3)'!G20+'Single Request (4)'!G20+'Single Request (5)'!G20+'Single Request (6)'!G20+'Single Request (7)'!G20+'Single Request (8)'!G20+'Single Request (9)'!G20+'Single Request (10)'!G20</f>
        <v>0</v>
      </c>
      <c r="F20" s="35"/>
    </row>
    <row r="21" spans="1:6" x14ac:dyDescent="0.3">
      <c r="A21" s="30" t="s">
        <v>23</v>
      </c>
      <c r="B21" s="31" t="s">
        <v>48</v>
      </c>
      <c r="C21" s="32"/>
      <c r="D21" s="33"/>
      <c r="E21" s="34">
        <f>+'Single Request (1)'!G21+'Single Request (2)'!G21+'Single Request (3)'!G21+'Single Request (4)'!G21+'Single Request (5)'!G21+'Single Request (6)'!G21+'Single Request (7)'!G21+'Single Request (8)'!G21+'Single Request (9)'!G21+'Single Request (10)'!G21</f>
        <v>0</v>
      </c>
      <c r="F21" s="35"/>
    </row>
    <row r="22" spans="1:6" x14ac:dyDescent="0.3">
      <c r="A22" s="30" t="s">
        <v>24</v>
      </c>
      <c r="B22" s="31" t="s">
        <v>49</v>
      </c>
      <c r="C22" s="32"/>
      <c r="D22" s="33"/>
      <c r="E22" s="34">
        <f>+'Single Request (1)'!G22+'Single Request (2)'!G22+'Single Request (3)'!G22+'Single Request (4)'!G22+'Single Request (5)'!G22+'Single Request (6)'!G22+'Single Request (7)'!G22+'Single Request (8)'!G22+'Single Request (9)'!G22+'Single Request (10)'!G22</f>
        <v>2500</v>
      </c>
      <c r="F22" s="35"/>
    </row>
    <row r="23" spans="1:6" ht="18" thickBot="1" x14ac:dyDescent="0.35">
      <c r="A23" s="36" t="s">
        <v>94</v>
      </c>
      <c r="B23" s="37" t="s">
        <v>92</v>
      </c>
      <c r="C23" s="38"/>
      <c r="D23" s="39"/>
      <c r="E23" s="34">
        <f>+'Single Request (1)'!G23+'Single Request (2)'!G23+'Single Request (3)'!G23+'Single Request (4)'!G23+'Single Request (5)'!G23+'Single Request (6)'!G23+'Single Request (7)'!G23+'Single Request (8)'!G23+'Single Request (9)'!G23+'Single Request (10)'!G23</f>
        <v>0</v>
      </c>
      <c r="F23" s="40"/>
    </row>
    <row r="24" spans="1:6" x14ac:dyDescent="0.3">
      <c r="A24" s="47" t="s">
        <v>25</v>
      </c>
      <c r="B24" s="48" t="s">
        <v>50</v>
      </c>
      <c r="C24" s="49"/>
      <c r="D24" s="50"/>
      <c r="E24" s="34">
        <f>+'Single Request (1)'!G24+'Single Request (2)'!G24+'Single Request (3)'!G24+'Single Request (4)'!G24+'Single Request (5)'!G24+'Single Request (6)'!G24+'Single Request (7)'!G24+'Single Request (8)'!G24+'Single Request (9)'!G24+'Single Request (10)'!G24</f>
        <v>0</v>
      </c>
      <c r="F24" s="51"/>
    </row>
    <row r="25" spans="1:6" x14ac:dyDescent="0.3">
      <c r="A25" s="52" t="s">
        <v>26</v>
      </c>
      <c r="B25" s="53" t="s">
        <v>51</v>
      </c>
      <c r="C25" s="54"/>
      <c r="D25" s="55"/>
      <c r="E25" s="34">
        <f>+'Single Request (1)'!G25+'Single Request (2)'!G25+'Single Request (3)'!G25+'Single Request (4)'!G25+'Single Request (5)'!G25+'Single Request (6)'!G25+'Single Request (7)'!G25+'Single Request (8)'!G25+'Single Request (9)'!G25+'Single Request (10)'!G25</f>
        <v>0</v>
      </c>
      <c r="F25" s="56"/>
    </row>
    <row r="26" spans="1:6" x14ac:dyDescent="0.3">
      <c r="A26" s="52" t="s">
        <v>27</v>
      </c>
      <c r="B26" s="53" t="s">
        <v>54</v>
      </c>
      <c r="C26" s="54"/>
      <c r="D26" s="55"/>
      <c r="E26" s="34">
        <f>+'Single Request (1)'!G26+'Single Request (2)'!G26+'Single Request (3)'!G26+'Single Request (4)'!G26+'Single Request (5)'!G26+'Single Request (6)'!G26+'Single Request (7)'!G26+'Single Request (8)'!G26+'Single Request (9)'!G26+'Single Request (10)'!G26</f>
        <v>1500</v>
      </c>
      <c r="F26" s="56"/>
    </row>
    <row r="27" spans="1:6" x14ac:dyDescent="0.3">
      <c r="A27" s="52" t="s">
        <v>28</v>
      </c>
      <c r="B27" s="53" t="s">
        <v>55</v>
      </c>
      <c r="C27" s="54"/>
      <c r="D27" s="55"/>
      <c r="E27" s="34">
        <f>+'Single Request (1)'!G27+'Single Request (2)'!G27+'Single Request (3)'!G27+'Single Request (4)'!G27+'Single Request (5)'!G27+'Single Request (6)'!G27+'Single Request (7)'!G27+'Single Request (8)'!G27+'Single Request (9)'!G27+'Single Request (10)'!G27</f>
        <v>0</v>
      </c>
      <c r="F27" s="56"/>
    </row>
    <row r="28" spans="1:6" x14ac:dyDescent="0.3">
      <c r="A28" s="52" t="s">
        <v>29</v>
      </c>
      <c r="B28" s="53" t="s">
        <v>58</v>
      </c>
      <c r="C28" s="54"/>
      <c r="D28" s="55"/>
      <c r="E28" s="34">
        <f>+'Single Request (1)'!G28+'Single Request (2)'!G28+'Single Request (3)'!G28+'Single Request (4)'!G28+'Single Request (5)'!G28+'Single Request (6)'!G28+'Single Request (7)'!G28+'Single Request (8)'!G28+'Single Request (9)'!G28+'Single Request (10)'!G28</f>
        <v>0</v>
      </c>
      <c r="F28" s="56"/>
    </row>
    <row r="29" spans="1:6" x14ac:dyDescent="0.3">
      <c r="A29" s="52" t="s">
        <v>30</v>
      </c>
      <c r="B29" s="53" t="s">
        <v>59</v>
      </c>
      <c r="C29" s="54"/>
      <c r="D29" s="55"/>
      <c r="E29" s="34">
        <f>+'Single Request (1)'!G29+'Single Request (2)'!G29+'Single Request (3)'!G29+'Single Request (4)'!G29+'Single Request (5)'!G29+'Single Request (6)'!G29+'Single Request (7)'!G29+'Single Request (8)'!G29+'Single Request (9)'!G29+'Single Request (10)'!G29</f>
        <v>0</v>
      </c>
      <c r="F29" s="56"/>
    </row>
    <row r="30" spans="1:6" x14ac:dyDescent="0.3">
      <c r="A30" s="52" t="s">
        <v>31</v>
      </c>
      <c r="B30" s="53" t="s">
        <v>62</v>
      </c>
      <c r="C30" s="54"/>
      <c r="D30" s="55"/>
      <c r="E30" s="34">
        <f>+'Single Request (1)'!G30+'Single Request (2)'!G30+'Single Request (3)'!G30+'Single Request (4)'!G30+'Single Request (5)'!G30+'Single Request (6)'!G30+'Single Request (7)'!G30+'Single Request (8)'!G30+'Single Request (9)'!G30+'Single Request (10)'!G30</f>
        <v>1500</v>
      </c>
      <c r="F30" s="56"/>
    </row>
    <row r="31" spans="1:6" ht="18" thickBot="1" x14ac:dyDescent="0.35">
      <c r="A31" s="57" t="s">
        <v>32</v>
      </c>
      <c r="B31" s="58" t="s">
        <v>63</v>
      </c>
      <c r="C31" s="59"/>
      <c r="D31" s="60"/>
      <c r="E31" s="34">
        <f>+'Single Request (1)'!G31+'Single Request (2)'!G31+'Single Request (3)'!G31+'Single Request (4)'!G31+'Single Request (5)'!G31+'Single Request (6)'!G31+'Single Request (7)'!G31+'Single Request (8)'!G31+'Single Request (9)'!G31+'Single Request (10)'!G31</f>
        <v>5000</v>
      </c>
      <c r="F31" s="61"/>
    </row>
    <row r="32" spans="1:6" x14ac:dyDescent="0.3">
      <c r="A32" s="62" t="s">
        <v>33</v>
      </c>
      <c r="B32" s="63" t="s">
        <v>52</v>
      </c>
      <c r="C32" s="49"/>
      <c r="D32" s="50"/>
      <c r="E32" s="34">
        <f>+'Single Request (1)'!G32+'Single Request (2)'!G32+'Single Request (3)'!G32+'Single Request (4)'!G32+'Single Request (5)'!G32+'Single Request (6)'!G32+'Single Request (7)'!G32+'Single Request (8)'!G32+'Single Request (9)'!G32+'Single Request (10)'!G32</f>
        <v>0</v>
      </c>
      <c r="F32" s="51"/>
    </row>
    <row r="33" spans="1:6" x14ac:dyDescent="0.3">
      <c r="A33" s="52" t="s">
        <v>34</v>
      </c>
      <c r="B33" s="53" t="s">
        <v>53</v>
      </c>
      <c r="C33" s="54"/>
      <c r="D33" s="55"/>
      <c r="E33" s="34">
        <f>+'Single Request (1)'!G33+'Single Request (2)'!G33+'Single Request (3)'!G33+'Single Request (4)'!G33+'Single Request (5)'!G33+'Single Request (6)'!G33+'Single Request (7)'!G33+'Single Request (8)'!G33+'Single Request (9)'!G33+'Single Request (10)'!G33</f>
        <v>0</v>
      </c>
      <c r="F33" s="56"/>
    </row>
    <row r="34" spans="1:6" x14ac:dyDescent="0.3">
      <c r="A34" s="52" t="s">
        <v>35</v>
      </c>
      <c r="B34" s="53" t="s">
        <v>56</v>
      </c>
      <c r="C34" s="54"/>
      <c r="D34" s="55"/>
      <c r="E34" s="34">
        <f>+'Single Request (1)'!G34+'Single Request (2)'!G34+'Single Request (3)'!G34+'Single Request (4)'!G34+'Single Request (5)'!G34+'Single Request (6)'!G34+'Single Request (7)'!G34+'Single Request (8)'!G34+'Single Request (9)'!G34+'Single Request (10)'!G34</f>
        <v>1500</v>
      </c>
      <c r="F34" s="56"/>
    </row>
    <row r="35" spans="1:6" x14ac:dyDescent="0.3">
      <c r="A35" s="52" t="s">
        <v>36</v>
      </c>
      <c r="B35" s="53" t="s">
        <v>57</v>
      </c>
      <c r="C35" s="54"/>
      <c r="D35" s="55"/>
      <c r="E35" s="34">
        <f>+'Single Request (1)'!G35+'Single Request (2)'!G35+'Single Request (3)'!G35+'Single Request (4)'!G35+'Single Request (5)'!G35+'Single Request (6)'!G35+'Single Request (7)'!G35+'Single Request (8)'!G35+'Single Request (9)'!G35+'Single Request (10)'!G35</f>
        <v>0</v>
      </c>
      <c r="F35" s="56"/>
    </row>
    <row r="36" spans="1:6" x14ac:dyDescent="0.3">
      <c r="A36" s="52" t="s">
        <v>37</v>
      </c>
      <c r="B36" s="53" t="s">
        <v>60</v>
      </c>
      <c r="C36" s="54"/>
      <c r="D36" s="55"/>
      <c r="E36" s="34">
        <f>+'Single Request (1)'!G36+'Single Request (2)'!G36+'Single Request (3)'!G36+'Single Request (4)'!G36+'Single Request (5)'!G36+'Single Request (6)'!G36+'Single Request (7)'!G36+'Single Request (8)'!G36+'Single Request (9)'!G36+'Single Request (10)'!G36</f>
        <v>0</v>
      </c>
      <c r="F36" s="56"/>
    </row>
    <row r="37" spans="1:6" x14ac:dyDescent="0.3">
      <c r="A37" s="52" t="s">
        <v>38</v>
      </c>
      <c r="B37" s="53" t="s">
        <v>61</v>
      </c>
      <c r="C37" s="54"/>
      <c r="D37" s="55"/>
      <c r="E37" s="34">
        <f>+'Single Request (1)'!G37+'Single Request (2)'!G37+'Single Request (3)'!G37+'Single Request (4)'!G37+'Single Request (5)'!G37+'Single Request (6)'!G37+'Single Request (7)'!G37+'Single Request (8)'!G37+'Single Request (9)'!G37+'Single Request (10)'!G37</f>
        <v>0</v>
      </c>
      <c r="F37" s="56"/>
    </row>
    <row r="38" spans="1:6" x14ac:dyDescent="0.3">
      <c r="A38" s="52" t="s">
        <v>39</v>
      </c>
      <c r="B38" s="53" t="s">
        <v>64</v>
      </c>
      <c r="C38" s="54"/>
      <c r="D38" s="55"/>
      <c r="E38" s="34">
        <f>+'Single Request (1)'!G38+'Single Request (2)'!G38+'Single Request (3)'!G38+'Single Request (4)'!G38+'Single Request (5)'!G38+'Single Request (6)'!G38+'Single Request (7)'!G38+'Single Request (8)'!G38+'Single Request (9)'!G38+'Single Request (10)'!G38</f>
        <v>1500</v>
      </c>
      <c r="F38" s="56"/>
    </row>
    <row r="39" spans="1:6" ht="18" thickBot="1" x14ac:dyDescent="0.35">
      <c r="A39" s="57" t="s">
        <v>40</v>
      </c>
      <c r="B39" s="58" t="s">
        <v>65</v>
      </c>
      <c r="C39" s="59"/>
      <c r="D39" s="60"/>
      <c r="E39" s="34">
        <f>+'Single Request (1)'!G39+'Single Request (2)'!G39+'Single Request (3)'!G39+'Single Request (4)'!G39+'Single Request (5)'!G39+'Single Request (6)'!G39+'Single Request (7)'!G39+'Single Request (8)'!G39+'Single Request (9)'!G39+'Single Request (10)'!G39</f>
        <v>10000</v>
      </c>
      <c r="F39" s="61"/>
    </row>
    <row r="40" spans="1:6" x14ac:dyDescent="0.3">
      <c r="A40" s="64" t="s">
        <v>66</v>
      </c>
      <c r="B40" s="65" t="s">
        <v>67</v>
      </c>
      <c r="C40" s="66"/>
      <c r="D40" s="67"/>
      <c r="E40" s="34">
        <f>+'Single Request (1)'!G40+'Single Request (2)'!G40+'Single Request (3)'!G40+'Single Request (4)'!G40+'Single Request (5)'!G40+'Single Request (6)'!G40+'Single Request (7)'!G40+'Single Request (8)'!G40+'Single Request (9)'!G40+'Single Request (10)'!G40</f>
        <v>0</v>
      </c>
      <c r="F40" s="68"/>
    </row>
    <row r="41" spans="1:6" x14ac:dyDescent="0.3">
      <c r="A41" s="69" t="s">
        <v>68</v>
      </c>
      <c r="B41" s="70" t="s">
        <v>69</v>
      </c>
      <c r="C41" s="71"/>
      <c r="D41" s="72"/>
      <c r="E41" s="34">
        <f>+'Single Request (1)'!G41+'Single Request (2)'!G41+'Single Request (3)'!G41+'Single Request (4)'!G41+'Single Request (5)'!G41+'Single Request (6)'!G41+'Single Request (7)'!G41+'Single Request (8)'!G41+'Single Request (9)'!G41+'Single Request (10)'!G41</f>
        <v>0</v>
      </c>
      <c r="F41" s="73"/>
    </row>
    <row r="42" spans="1:6" x14ac:dyDescent="0.3">
      <c r="A42" s="69" t="s">
        <v>70</v>
      </c>
      <c r="B42" s="70" t="s">
        <v>71</v>
      </c>
      <c r="C42" s="71"/>
      <c r="D42" s="72"/>
      <c r="E42" s="34">
        <f>+'Single Request (1)'!G42+'Single Request (2)'!G42+'Single Request (3)'!G42+'Single Request (4)'!G42+'Single Request (5)'!G42+'Single Request (6)'!G42+'Single Request (7)'!G42+'Single Request (8)'!G42+'Single Request (9)'!G42+'Single Request (10)'!G42</f>
        <v>0</v>
      </c>
      <c r="F42" s="73"/>
    </row>
    <row r="43" spans="1:6" x14ac:dyDescent="0.3">
      <c r="A43" s="69" t="s">
        <v>72</v>
      </c>
      <c r="B43" s="70" t="s">
        <v>73</v>
      </c>
      <c r="C43" s="71"/>
      <c r="D43" s="72"/>
      <c r="E43" s="34">
        <f>+'Single Request (1)'!G43+'Single Request (2)'!G43+'Single Request (3)'!G43+'Single Request (4)'!G43+'Single Request (5)'!G43+'Single Request (6)'!G43+'Single Request (7)'!G43+'Single Request (8)'!G43+'Single Request (9)'!G43+'Single Request (10)'!G43</f>
        <v>0</v>
      </c>
      <c r="F43" s="73"/>
    </row>
    <row r="44" spans="1:6" x14ac:dyDescent="0.3">
      <c r="A44" s="69" t="s">
        <v>74</v>
      </c>
      <c r="B44" s="70" t="s">
        <v>75</v>
      </c>
      <c r="C44" s="71"/>
      <c r="D44" s="72"/>
      <c r="E44" s="34">
        <f>+'Single Request (1)'!G44+'Single Request (2)'!G44+'Single Request (3)'!G44+'Single Request (4)'!G44+'Single Request (5)'!G44+'Single Request (6)'!G44+'Single Request (7)'!G44+'Single Request (8)'!G44+'Single Request (9)'!G44+'Single Request (10)'!G44</f>
        <v>0</v>
      </c>
      <c r="F44" s="73"/>
    </row>
    <row r="45" spans="1:6" x14ac:dyDescent="0.3">
      <c r="A45" s="69" t="s">
        <v>76</v>
      </c>
      <c r="B45" s="70" t="s">
        <v>77</v>
      </c>
      <c r="C45" s="71"/>
      <c r="D45" s="72"/>
      <c r="E45" s="34">
        <f>+'Single Request (1)'!G45+'Single Request (2)'!G45+'Single Request (3)'!G45+'Single Request (4)'!G45+'Single Request (5)'!G45+'Single Request (6)'!G45+'Single Request (7)'!G45+'Single Request (8)'!G45+'Single Request (9)'!G45+'Single Request (10)'!G45</f>
        <v>0</v>
      </c>
      <c r="F45" s="73"/>
    </row>
    <row r="46" spans="1:6" x14ac:dyDescent="0.3">
      <c r="A46" s="69" t="s">
        <v>78</v>
      </c>
      <c r="B46" s="70" t="s">
        <v>79</v>
      </c>
      <c r="C46" s="71"/>
      <c r="D46" s="72"/>
      <c r="E46" s="34">
        <f>+'Single Request (1)'!G46+'Single Request (2)'!G46+'Single Request (3)'!G46+'Single Request (4)'!G46+'Single Request (5)'!G46+'Single Request (6)'!G46+'Single Request (7)'!G46+'Single Request (8)'!G46+'Single Request (9)'!G46+'Single Request (10)'!G46</f>
        <v>0</v>
      </c>
      <c r="F46" s="73"/>
    </row>
    <row r="47" spans="1:6" ht="18" thickBot="1" x14ac:dyDescent="0.35">
      <c r="A47" s="74" t="s">
        <v>80</v>
      </c>
      <c r="B47" s="75" t="s">
        <v>81</v>
      </c>
      <c r="C47" s="76"/>
      <c r="D47" s="77"/>
      <c r="E47" s="34">
        <f>+'Single Request (1)'!G47+'Single Request (2)'!G47+'Single Request (3)'!G47+'Single Request (4)'!G47+'Single Request (5)'!G47+'Single Request (6)'!G47+'Single Request (7)'!G47+'Single Request (8)'!G47+'Single Request (9)'!G47+'Single Request (10)'!G47</f>
        <v>0</v>
      </c>
      <c r="F47" s="78"/>
    </row>
    <row r="48" spans="1:6" x14ac:dyDescent="0.3">
      <c r="E48" s="82"/>
    </row>
  </sheetData>
  <sheetProtection password="EDC6" sheet="1" objects="1" scenarios="1" selectLockedCells="1" selectUnlockedCells="1"/>
  <mergeCells count="4">
    <mergeCell ref="A1:B1"/>
    <mergeCell ref="C1:E1"/>
    <mergeCell ref="A2:B2"/>
    <mergeCell ref="C2:F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F48"/>
  <sheetViews>
    <sheetView topLeftCell="A13" zoomScale="70" zoomScaleNormal="70" zoomScalePageLayoutView="70" workbookViewId="0">
      <selection activeCell="E28" sqref="E28"/>
    </sheetView>
  </sheetViews>
  <sheetFormatPr defaultColWidth="8.77734375" defaultRowHeight="17.399999999999999" x14ac:dyDescent="0.3"/>
  <cols>
    <col min="1" max="1" width="50.44140625" style="18" customWidth="1"/>
    <col min="2" max="2" width="19.77734375" style="18" customWidth="1"/>
    <col min="3" max="3" width="46.33203125" style="79" customWidth="1"/>
    <col min="4" max="5" width="37" style="79" customWidth="1"/>
    <col min="6" max="6" width="89.44140625" style="79" customWidth="1"/>
    <col min="7" max="16384" width="8.77734375" style="18"/>
  </cols>
  <sheetData>
    <row r="1" spans="1:6" ht="20.55" customHeight="1" thickBot="1" x14ac:dyDescent="0.35">
      <c r="A1" s="113" t="s">
        <v>133</v>
      </c>
      <c r="B1" s="113"/>
      <c r="C1" s="114" t="s">
        <v>95</v>
      </c>
      <c r="D1" s="115"/>
      <c r="E1" s="116"/>
      <c r="F1" s="17" t="s">
        <v>132</v>
      </c>
    </row>
    <row r="2" spans="1:6" ht="51" customHeight="1" thickBot="1" x14ac:dyDescent="0.35">
      <c r="A2" s="117" t="s">
        <v>93</v>
      </c>
      <c r="B2" s="118"/>
      <c r="C2" s="119">
        <v>2019</v>
      </c>
      <c r="D2" s="120"/>
      <c r="E2" s="120"/>
      <c r="F2" s="121"/>
    </row>
    <row r="3" spans="1:6" ht="18" thickBot="1" x14ac:dyDescent="0.35">
      <c r="A3" s="19" t="s">
        <v>41</v>
      </c>
      <c r="B3" s="20" t="s">
        <v>0</v>
      </c>
      <c r="C3" s="21"/>
      <c r="D3" s="22"/>
      <c r="E3" s="22" t="s">
        <v>83</v>
      </c>
      <c r="F3" s="23" t="s">
        <v>85</v>
      </c>
    </row>
    <row r="4" spans="1:6" x14ac:dyDescent="0.3">
      <c r="A4" s="24" t="s">
        <v>1</v>
      </c>
      <c r="B4" s="25" t="s">
        <v>2</v>
      </c>
      <c r="C4" s="26"/>
      <c r="D4" s="27"/>
      <c r="E4" s="28">
        <f>+'Single Request (1)'!G4+'Single Request (2)'!G4+'Single Request (3)'!G4+'Single Request (4)'!G4+'Single Request (5)'!G4+'Single Request (6)'!G4+'Single Request (7)'!G4+'Single Request (8)'!G4+'Single Request (9)'!G4+'Single Request (10)'!G4</f>
        <v>0</v>
      </c>
      <c r="F4" s="29">
        <f>+D4-E4</f>
        <v>0</v>
      </c>
    </row>
    <row r="5" spans="1:6" x14ac:dyDescent="0.3">
      <c r="A5" s="30" t="s">
        <v>3</v>
      </c>
      <c r="B5" s="31" t="s">
        <v>4</v>
      </c>
      <c r="C5" s="32"/>
      <c r="D5" s="33"/>
      <c r="E5" s="28">
        <f>+'Single Request (1)'!G5+'Single Request (2)'!G5+'Single Request (3)'!G5+'Single Request (4)'!G5+'Single Request (5)'!G5+'Single Request (6)'!G5+'Single Request (7)'!G5+'Single Request (8)'!G5+'Single Request (9)'!G5+'Single Request (10)'!G5</f>
        <v>0</v>
      </c>
      <c r="F5" s="29">
        <f t="shared" ref="F5:F47" si="0">+D5-E5</f>
        <v>0</v>
      </c>
    </row>
    <row r="6" spans="1:6" x14ac:dyDescent="0.3">
      <c r="A6" s="30" t="s">
        <v>5</v>
      </c>
      <c r="B6" s="31" t="s">
        <v>42</v>
      </c>
      <c r="C6" s="32"/>
      <c r="D6" s="33"/>
      <c r="E6" s="28">
        <f>+'Single Request (1)'!G6+'Single Request (2)'!G6+'Single Request (3)'!G6+'Single Request (4)'!G6+'Single Request (5)'!G6+'Single Request (6)'!G6+'Single Request (7)'!G6+'Single Request (8)'!G6+'Single Request (9)'!G6+'Single Request (10)'!G6</f>
        <v>0</v>
      </c>
      <c r="F6" s="29">
        <f t="shared" si="0"/>
        <v>0</v>
      </c>
    </row>
    <row r="7" spans="1:6" x14ac:dyDescent="0.3">
      <c r="A7" s="30" t="s">
        <v>6</v>
      </c>
      <c r="B7" s="31" t="s">
        <v>43</v>
      </c>
      <c r="C7" s="32"/>
      <c r="D7" s="33"/>
      <c r="E7" s="28">
        <f>+'Single Request (1)'!G7+'Single Request (2)'!G7+'Single Request (3)'!G7+'Single Request (4)'!G7+'Single Request (5)'!G7+'Single Request (6)'!G7+'Single Request (7)'!G7+'Single Request (8)'!G7+'Single Request (9)'!G7+'Single Request (10)'!G7</f>
        <v>0</v>
      </c>
      <c r="F7" s="29">
        <f t="shared" si="0"/>
        <v>0</v>
      </c>
    </row>
    <row r="8" spans="1:6" x14ac:dyDescent="0.3">
      <c r="A8" s="36" t="s">
        <v>87</v>
      </c>
      <c r="B8" s="37" t="s">
        <v>86</v>
      </c>
      <c r="C8" s="38"/>
      <c r="D8" s="39"/>
      <c r="E8" s="28">
        <f>+'Single Request (1)'!G8+'Single Request (2)'!G8+'Single Request (3)'!G8+'Single Request (4)'!G8+'Single Request (5)'!G8+'Single Request (6)'!G8+'Single Request (7)'!G8+'Single Request (8)'!G8+'Single Request (9)'!G8+'Single Request (10)'!G8</f>
        <v>0</v>
      </c>
      <c r="F8" s="29">
        <f t="shared" si="0"/>
        <v>0</v>
      </c>
    </row>
    <row r="9" spans="1:6" x14ac:dyDescent="0.3">
      <c r="A9" s="30" t="s">
        <v>7</v>
      </c>
      <c r="B9" s="31" t="s">
        <v>10</v>
      </c>
      <c r="C9" s="32"/>
      <c r="D9" s="33"/>
      <c r="E9" s="28">
        <f>+'Single Request (1)'!G9+'Single Request (2)'!G9+'Single Request (3)'!G9+'Single Request (4)'!G9+'Single Request (5)'!G9+'Single Request (6)'!G9+'Single Request (7)'!G9+'Single Request (8)'!G9+'Single Request (9)'!G9+'Single Request (10)'!G9</f>
        <v>0</v>
      </c>
      <c r="F9" s="29">
        <f t="shared" si="0"/>
        <v>0</v>
      </c>
    </row>
    <row r="10" spans="1:6" x14ac:dyDescent="0.3">
      <c r="A10" s="30" t="s">
        <v>9</v>
      </c>
      <c r="B10" s="31" t="s">
        <v>8</v>
      </c>
      <c r="C10" s="32"/>
      <c r="D10" s="33"/>
      <c r="E10" s="28">
        <f>+'Single Request (1)'!G10+'Single Request (2)'!G10+'Single Request (3)'!G10+'Single Request (4)'!G10+'Single Request (5)'!G10+'Single Request (6)'!G10+'Single Request (7)'!G10+'Single Request (8)'!G10+'Single Request (9)'!G10+'Single Request (10)'!G10</f>
        <v>0</v>
      </c>
      <c r="F10" s="29">
        <f t="shared" si="0"/>
        <v>0</v>
      </c>
    </row>
    <row r="11" spans="1:6" x14ac:dyDescent="0.3">
      <c r="A11" s="30" t="s">
        <v>11</v>
      </c>
      <c r="B11" s="31" t="s">
        <v>46</v>
      </c>
      <c r="C11" s="32"/>
      <c r="D11" s="33"/>
      <c r="E11" s="28">
        <f>+'Single Request (1)'!G11+'Single Request (2)'!G11+'Single Request (3)'!G11+'Single Request (4)'!G11+'Single Request (5)'!G11+'Single Request (6)'!G11+'Single Request (7)'!G11+'Single Request (8)'!G11+'Single Request (9)'!G11+'Single Request (10)'!G11</f>
        <v>0</v>
      </c>
      <c r="F11" s="29">
        <f t="shared" si="0"/>
        <v>0</v>
      </c>
    </row>
    <row r="12" spans="1:6" x14ac:dyDescent="0.3">
      <c r="A12" s="30" t="s">
        <v>12</v>
      </c>
      <c r="B12" s="31" t="s">
        <v>47</v>
      </c>
      <c r="C12" s="32"/>
      <c r="D12" s="33"/>
      <c r="E12" s="28">
        <f>+'Single Request (1)'!G12+'Single Request (2)'!G12+'Single Request (3)'!G12+'Single Request (4)'!G12+'Single Request (5)'!G12+'Single Request (6)'!G12+'Single Request (7)'!G12+'Single Request (8)'!G12+'Single Request (9)'!G12+'Single Request (10)'!G12</f>
        <v>2500</v>
      </c>
      <c r="F12" s="29">
        <f t="shared" si="0"/>
        <v>-2500</v>
      </c>
    </row>
    <row r="13" spans="1:6" ht="18" thickBot="1" x14ac:dyDescent="0.35">
      <c r="A13" s="36" t="s">
        <v>90</v>
      </c>
      <c r="B13" s="37" t="s">
        <v>91</v>
      </c>
      <c r="C13" s="38"/>
      <c r="D13" s="39"/>
      <c r="E13" s="28">
        <f>+'Single Request (1)'!G13+'Single Request (2)'!G13+'Single Request (3)'!G13+'Single Request (4)'!G13+'Single Request (5)'!G13+'Single Request (6)'!G13+'Single Request (7)'!G13+'Single Request (8)'!G13+'Single Request (9)'!G13+'Single Request (10)'!G13</f>
        <v>0</v>
      </c>
      <c r="F13" s="29">
        <f t="shared" si="0"/>
        <v>0</v>
      </c>
    </row>
    <row r="14" spans="1:6" x14ac:dyDescent="0.3">
      <c r="A14" s="41" t="s">
        <v>13</v>
      </c>
      <c r="B14" s="42" t="s">
        <v>14</v>
      </c>
      <c r="C14" s="43"/>
      <c r="D14" s="44"/>
      <c r="E14" s="28">
        <f>+'Single Request (1)'!G14+'Single Request (2)'!G14+'Single Request (3)'!G14+'Single Request (4)'!G14+'Single Request (5)'!G14+'Single Request (6)'!G14+'Single Request (7)'!G14+'Single Request (8)'!G14+'Single Request (9)'!G14+'Single Request (10)'!G14</f>
        <v>0</v>
      </c>
      <c r="F14" s="29">
        <f t="shared" si="0"/>
        <v>0</v>
      </c>
    </row>
    <row r="15" spans="1:6" x14ac:dyDescent="0.3">
      <c r="A15" s="30" t="s">
        <v>15</v>
      </c>
      <c r="B15" s="31" t="s">
        <v>16</v>
      </c>
      <c r="C15" s="32"/>
      <c r="D15" s="33"/>
      <c r="E15" s="28">
        <f>+'Single Request (1)'!G15+'Single Request (2)'!G15+'Single Request (3)'!G15+'Single Request (4)'!G15+'Single Request (5)'!G15+'Single Request (6)'!G15+'Single Request (7)'!G15+'Single Request (8)'!G15+'Single Request (9)'!G15+'Single Request (10)'!G15</f>
        <v>0</v>
      </c>
      <c r="F15" s="29">
        <f t="shared" si="0"/>
        <v>0</v>
      </c>
    </row>
    <row r="16" spans="1:6" x14ac:dyDescent="0.3">
      <c r="A16" s="30" t="s">
        <v>17</v>
      </c>
      <c r="B16" s="31" t="s">
        <v>44</v>
      </c>
      <c r="C16" s="32"/>
      <c r="D16" s="33"/>
      <c r="E16" s="28">
        <f>+'Single Request (1)'!G16+'Single Request (2)'!G16+'Single Request (3)'!G16+'Single Request (4)'!G16+'Single Request (5)'!G16+'Single Request (6)'!G16+'Single Request (7)'!G16+'Single Request (8)'!G16+'Single Request (9)'!G16+'Single Request (10)'!G16</f>
        <v>0</v>
      </c>
      <c r="F16" s="29">
        <f t="shared" si="0"/>
        <v>0</v>
      </c>
    </row>
    <row r="17" spans="1:6" x14ac:dyDescent="0.3">
      <c r="A17" s="30" t="s">
        <v>18</v>
      </c>
      <c r="B17" s="31" t="s">
        <v>45</v>
      </c>
      <c r="C17" s="32"/>
      <c r="D17" s="33"/>
      <c r="E17" s="28">
        <f>+'Single Request (1)'!G17+'Single Request (2)'!G17+'Single Request (3)'!G17+'Single Request (4)'!G17+'Single Request (5)'!G17+'Single Request (6)'!G17+'Single Request (7)'!G17+'Single Request (8)'!G17+'Single Request (9)'!G17+'Single Request (10)'!G17</f>
        <v>0</v>
      </c>
      <c r="F17" s="29">
        <f t="shared" si="0"/>
        <v>0</v>
      </c>
    </row>
    <row r="18" spans="1:6" x14ac:dyDescent="0.3">
      <c r="A18" s="36" t="s">
        <v>88</v>
      </c>
      <c r="B18" s="37" t="s">
        <v>89</v>
      </c>
      <c r="C18" s="38"/>
      <c r="D18" s="39"/>
      <c r="E18" s="28">
        <f>+'Single Request (1)'!G18+'Single Request (2)'!G18+'Single Request (3)'!G18+'Single Request (4)'!G18+'Single Request (5)'!G18+'Single Request (6)'!G18+'Single Request (7)'!G18+'Single Request (8)'!G18+'Single Request (9)'!G18+'Single Request (10)'!G18</f>
        <v>0</v>
      </c>
      <c r="F18" s="29">
        <f t="shared" si="0"/>
        <v>0</v>
      </c>
    </row>
    <row r="19" spans="1:6" x14ac:dyDescent="0.3">
      <c r="A19" s="30" t="s">
        <v>19</v>
      </c>
      <c r="B19" s="31" t="s">
        <v>22</v>
      </c>
      <c r="C19" s="32"/>
      <c r="D19" s="33"/>
      <c r="E19" s="28">
        <f>+'Single Request (1)'!G19+'Single Request (2)'!G19+'Single Request (3)'!G19+'Single Request (4)'!G19+'Single Request (5)'!G19+'Single Request (6)'!G19+'Single Request (7)'!G19+'Single Request (8)'!G19+'Single Request (9)'!G19+'Single Request (10)'!G19</f>
        <v>0</v>
      </c>
      <c r="F19" s="29">
        <f t="shared" si="0"/>
        <v>0</v>
      </c>
    </row>
    <row r="20" spans="1:6" x14ac:dyDescent="0.3">
      <c r="A20" s="30" t="s">
        <v>21</v>
      </c>
      <c r="B20" s="31" t="s">
        <v>20</v>
      </c>
      <c r="C20" s="32"/>
      <c r="D20" s="33"/>
      <c r="E20" s="28">
        <f>+'Single Request (1)'!G20+'Single Request (2)'!G20+'Single Request (3)'!G20+'Single Request (4)'!G20+'Single Request (5)'!G20+'Single Request (6)'!G20+'Single Request (7)'!G20+'Single Request (8)'!G20+'Single Request (9)'!G20+'Single Request (10)'!G20</f>
        <v>0</v>
      </c>
      <c r="F20" s="29">
        <f t="shared" si="0"/>
        <v>0</v>
      </c>
    </row>
    <row r="21" spans="1:6" x14ac:dyDescent="0.3">
      <c r="A21" s="30" t="s">
        <v>23</v>
      </c>
      <c r="B21" s="31" t="s">
        <v>48</v>
      </c>
      <c r="C21" s="32"/>
      <c r="D21" s="33"/>
      <c r="E21" s="28">
        <f>+'Single Request (1)'!G21+'Single Request (2)'!G21+'Single Request (3)'!G21+'Single Request (4)'!G21+'Single Request (5)'!G21+'Single Request (6)'!G21+'Single Request (7)'!G21+'Single Request (8)'!G21+'Single Request (9)'!G21+'Single Request (10)'!G21</f>
        <v>0</v>
      </c>
      <c r="F21" s="29">
        <f t="shared" si="0"/>
        <v>0</v>
      </c>
    </row>
    <row r="22" spans="1:6" x14ac:dyDescent="0.3">
      <c r="A22" s="30" t="s">
        <v>24</v>
      </c>
      <c r="B22" s="31" t="s">
        <v>49</v>
      </c>
      <c r="C22" s="32"/>
      <c r="D22" s="33"/>
      <c r="E22" s="28">
        <f>+'Single Request (1)'!G22+'Single Request (2)'!G22+'Single Request (3)'!G22+'Single Request (4)'!G22+'Single Request (5)'!G22+'Single Request (6)'!G22+'Single Request (7)'!G22+'Single Request (8)'!G22+'Single Request (9)'!G22+'Single Request (10)'!G22</f>
        <v>2500</v>
      </c>
      <c r="F22" s="29">
        <f t="shared" si="0"/>
        <v>-2500</v>
      </c>
    </row>
    <row r="23" spans="1:6" ht="18" thickBot="1" x14ac:dyDescent="0.35">
      <c r="A23" s="36" t="s">
        <v>94</v>
      </c>
      <c r="B23" s="37" t="s">
        <v>92</v>
      </c>
      <c r="C23" s="38"/>
      <c r="D23" s="39"/>
      <c r="E23" s="28">
        <f>+'Single Request (1)'!G23+'Single Request (2)'!G23+'Single Request (3)'!G23+'Single Request (4)'!G23+'Single Request (5)'!G23+'Single Request (6)'!G23+'Single Request (7)'!G23+'Single Request (8)'!G23+'Single Request (9)'!G23+'Single Request (10)'!G23</f>
        <v>0</v>
      </c>
      <c r="F23" s="29">
        <f t="shared" si="0"/>
        <v>0</v>
      </c>
    </row>
    <row r="24" spans="1:6" x14ac:dyDescent="0.3">
      <c r="A24" s="47" t="s">
        <v>25</v>
      </c>
      <c r="B24" s="48" t="s">
        <v>50</v>
      </c>
      <c r="C24" s="49"/>
      <c r="D24" s="50"/>
      <c r="E24" s="28">
        <f>+'Single Request (1)'!G24+'Single Request (2)'!G24+'Single Request (3)'!G24+'Single Request (4)'!G24+'Single Request (5)'!G24+'Single Request (6)'!G24+'Single Request (7)'!G24+'Single Request (8)'!G24+'Single Request (9)'!G24+'Single Request (10)'!G24</f>
        <v>0</v>
      </c>
      <c r="F24" s="29">
        <f t="shared" si="0"/>
        <v>0</v>
      </c>
    </row>
    <row r="25" spans="1:6" x14ac:dyDescent="0.3">
      <c r="A25" s="52" t="s">
        <v>26</v>
      </c>
      <c r="B25" s="53" t="s">
        <v>51</v>
      </c>
      <c r="C25" s="54"/>
      <c r="D25" s="55"/>
      <c r="E25" s="28">
        <f>+'Single Request (1)'!G25+'Single Request (2)'!G25+'Single Request (3)'!G25+'Single Request (4)'!G25+'Single Request (5)'!G25+'Single Request (6)'!G25+'Single Request (7)'!G25+'Single Request (8)'!G25+'Single Request (9)'!G25+'Single Request (10)'!G25</f>
        <v>0</v>
      </c>
      <c r="F25" s="29">
        <f t="shared" si="0"/>
        <v>0</v>
      </c>
    </row>
    <row r="26" spans="1:6" x14ac:dyDescent="0.3">
      <c r="A26" s="52" t="s">
        <v>27</v>
      </c>
      <c r="B26" s="53" t="s">
        <v>54</v>
      </c>
      <c r="C26" s="54"/>
      <c r="D26" s="55"/>
      <c r="E26" s="28">
        <f>+'Single Request (1)'!G26+'Single Request (2)'!G26+'Single Request (3)'!G26+'Single Request (4)'!G26+'Single Request (5)'!G26+'Single Request (6)'!G26+'Single Request (7)'!G26+'Single Request (8)'!G26+'Single Request (9)'!G26+'Single Request (10)'!G26</f>
        <v>1500</v>
      </c>
      <c r="F26" s="29">
        <f t="shared" si="0"/>
        <v>-1500</v>
      </c>
    </row>
    <row r="27" spans="1:6" x14ac:dyDescent="0.3">
      <c r="A27" s="52" t="s">
        <v>28</v>
      </c>
      <c r="B27" s="53" t="s">
        <v>55</v>
      </c>
      <c r="C27" s="54"/>
      <c r="D27" s="55"/>
      <c r="E27" s="28">
        <f>+'Single Request (1)'!G27+'Single Request (2)'!G27+'Single Request (3)'!G27+'Single Request (4)'!G27+'Single Request (5)'!G27+'Single Request (6)'!G27+'Single Request (7)'!G27+'Single Request (8)'!G27+'Single Request (9)'!G27+'Single Request (10)'!G27</f>
        <v>0</v>
      </c>
      <c r="F27" s="29">
        <f t="shared" si="0"/>
        <v>0</v>
      </c>
    </row>
    <row r="28" spans="1:6" x14ac:dyDescent="0.3">
      <c r="A28" s="52" t="s">
        <v>29</v>
      </c>
      <c r="B28" s="53" t="s">
        <v>58</v>
      </c>
      <c r="C28" s="54"/>
      <c r="D28" s="55"/>
      <c r="E28" s="28">
        <f>+'Single Request (1)'!G28+'Single Request (2)'!G28+'Single Request (3)'!G28+'Single Request (4)'!G28+'Single Request (5)'!G28+'Single Request (6)'!G28+'Single Request (7)'!G28+'Single Request (8)'!G28+'Single Request (9)'!G28+'Single Request (10)'!G28+'Single Request (11)'!G28</f>
        <v>75000</v>
      </c>
      <c r="F28" s="29">
        <f t="shared" si="0"/>
        <v>-75000</v>
      </c>
    </row>
    <row r="29" spans="1:6" x14ac:dyDescent="0.3">
      <c r="A29" s="52" t="s">
        <v>30</v>
      </c>
      <c r="B29" s="53" t="s">
        <v>59</v>
      </c>
      <c r="C29" s="54"/>
      <c r="D29" s="55"/>
      <c r="E29" s="28">
        <f>+'Single Request (1)'!G29+'Single Request (2)'!G29+'Single Request (3)'!G29+'Single Request (4)'!G29+'Single Request (5)'!G29+'Single Request (6)'!G29+'Single Request (7)'!G29+'Single Request (8)'!G29+'Single Request (9)'!G29+'Single Request (10)'!G29</f>
        <v>0</v>
      </c>
      <c r="F29" s="29">
        <f t="shared" si="0"/>
        <v>0</v>
      </c>
    </row>
    <row r="30" spans="1:6" x14ac:dyDescent="0.3">
      <c r="A30" s="52" t="s">
        <v>31</v>
      </c>
      <c r="B30" s="53" t="s">
        <v>62</v>
      </c>
      <c r="C30" s="54"/>
      <c r="D30" s="55"/>
      <c r="E30" s="28">
        <f>+'Single Request (1)'!G30+'Single Request (2)'!G30+'Single Request (3)'!G30+'Single Request (4)'!G30+'Single Request (5)'!G30+'Single Request (6)'!G30+'Single Request (7)'!G30+'Single Request (8)'!G30+'Single Request (9)'!G30+'Single Request (10)'!G30</f>
        <v>1500</v>
      </c>
      <c r="F30" s="29">
        <f t="shared" si="0"/>
        <v>-1500</v>
      </c>
    </row>
    <row r="31" spans="1:6" ht="18" thickBot="1" x14ac:dyDescent="0.35">
      <c r="A31" s="57" t="s">
        <v>32</v>
      </c>
      <c r="B31" s="58" t="s">
        <v>63</v>
      </c>
      <c r="C31" s="59"/>
      <c r="D31" s="60"/>
      <c r="E31" s="28">
        <f>+'Single Request (1)'!G31+'Single Request (2)'!G31+'Single Request (3)'!G31+'Single Request (4)'!G31+'Single Request (5)'!G31+'Single Request (6)'!G31+'Single Request (7)'!G31+'Single Request (8)'!G31+'Single Request (9)'!G31+'Single Request (10)'!G31</f>
        <v>5000</v>
      </c>
      <c r="F31" s="29">
        <f t="shared" si="0"/>
        <v>-5000</v>
      </c>
    </row>
    <row r="32" spans="1:6" ht="17.55" customHeight="1" x14ac:dyDescent="0.3">
      <c r="A32" s="62" t="s">
        <v>33</v>
      </c>
      <c r="B32" s="63" t="s">
        <v>52</v>
      </c>
      <c r="C32" s="49"/>
      <c r="D32" s="50"/>
      <c r="E32" s="28">
        <f>+'Single Request (1)'!G32+'Single Request (2)'!G32+'Single Request (3)'!G32+'Single Request (4)'!G32+'Single Request (5)'!G32+'Single Request (6)'!G32+'Single Request (7)'!G32+'Single Request (8)'!G32+'Single Request (9)'!G32+'Single Request (10)'!G32</f>
        <v>0</v>
      </c>
      <c r="F32" s="29">
        <f t="shared" si="0"/>
        <v>0</v>
      </c>
    </row>
    <row r="33" spans="1:6" x14ac:dyDescent="0.3">
      <c r="A33" s="52" t="s">
        <v>34</v>
      </c>
      <c r="B33" s="53" t="s">
        <v>53</v>
      </c>
      <c r="C33" s="54"/>
      <c r="D33" s="55"/>
      <c r="E33" s="28">
        <f>+'Single Request (1)'!G33+'Single Request (2)'!G33+'Single Request (3)'!G33+'Single Request (4)'!G33+'Single Request (5)'!G33+'Single Request (6)'!G33+'Single Request (7)'!G33+'Single Request (8)'!G33+'Single Request (9)'!G33+'Single Request (10)'!G33</f>
        <v>0</v>
      </c>
      <c r="F33" s="29">
        <f t="shared" si="0"/>
        <v>0</v>
      </c>
    </row>
    <row r="34" spans="1:6" x14ac:dyDescent="0.3">
      <c r="A34" s="52" t="s">
        <v>35</v>
      </c>
      <c r="B34" s="53" t="s">
        <v>56</v>
      </c>
      <c r="C34" s="54"/>
      <c r="D34" s="55"/>
      <c r="E34" s="28">
        <f>+'Single Request (1)'!G34+'Single Request (2)'!G34+'Single Request (3)'!G34+'Single Request (4)'!G34+'Single Request (5)'!G34+'Single Request (6)'!G34+'Single Request (7)'!G34+'Single Request (8)'!G34+'Single Request (9)'!G34+'Single Request (10)'!G34</f>
        <v>1500</v>
      </c>
      <c r="F34" s="29">
        <f t="shared" si="0"/>
        <v>-1500</v>
      </c>
    </row>
    <row r="35" spans="1:6" x14ac:dyDescent="0.3">
      <c r="A35" s="52" t="s">
        <v>36</v>
      </c>
      <c r="B35" s="53" t="s">
        <v>57</v>
      </c>
      <c r="C35" s="54"/>
      <c r="D35" s="55"/>
      <c r="E35" s="28">
        <f>+'Single Request (1)'!G35+'Single Request (2)'!G35+'Single Request (3)'!G35+'Single Request (4)'!G35+'Single Request (5)'!G35+'Single Request (6)'!G35+'Single Request (7)'!G35+'Single Request (8)'!G35+'Single Request (9)'!G35+'Single Request (10)'!G35</f>
        <v>0</v>
      </c>
      <c r="F35" s="29">
        <f t="shared" si="0"/>
        <v>0</v>
      </c>
    </row>
    <row r="36" spans="1:6" x14ac:dyDescent="0.3">
      <c r="A36" s="52" t="s">
        <v>37</v>
      </c>
      <c r="B36" s="53" t="s">
        <v>60</v>
      </c>
      <c r="C36" s="54"/>
      <c r="D36" s="55"/>
      <c r="E36" s="28">
        <f>+'Single Request (1)'!G36+'Single Request (2)'!G36+'Single Request (3)'!G36+'Single Request (4)'!G36+'Single Request (5)'!G36+'Single Request (6)'!G36+'Single Request (7)'!G36+'Single Request (8)'!G36+'Single Request (9)'!G36+'Single Request (10)'!G36+'Single Request (12)'!G36</f>
        <v>5000</v>
      </c>
      <c r="F36" s="29">
        <f t="shared" si="0"/>
        <v>-5000</v>
      </c>
    </row>
    <row r="37" spans="1:6" x14ac:dyDescent="0.3">
      <c r="A37" s="52" t="s">
        <v>38</v>
      </c>
      <c r="B37" s="53" t="s">
        <v>61</v>
      </c>
      <c r="C37" s="54"/>
      <c r="D37" s="55"/>
      <c r="E37" s="28">
        <f>+'Single Request (1)'!G37+'Single Request (2)'!G37+'Single Request (3)'!G37+'Single Request (4)'!G37+'Single Request (5)'!G37+'Single Request (6)'!G37+'Single Request (7)'!G37+'Single Request (8)'!G37+'Single Request (9)'!G37+'Single Request (10)'!G37</f>
        <v>0</v>
      </c>
      <c r="F37" s="29">
        <f t="shared" si="0"/>
        <v>0</v>
      </c>
    </row>
    <row r="38" spans="1:6" x14ac:dyDescent="0.3">
      <c r="A38" s="52" t="s">
        <v>39</v>
      </c>
      <c r="B38" s="53" t="s">
        <v>64</v>
      </c>
      <c r="C38" s="54"/>
      <c r="D38" s="55"/>
      <c r="E38" s="28">
        <f>+'Single Request (1)'!G38+'Single Request (2)'!G38+'Single Request (3)'!G38+'Single Request (4)'!G38+'Single Request (5)'!G38+'Single Request (6)'!G38+'Single Request (7)'!G38+'Single Request (8)'!G38+'Single Request (9)'!G38+'Single Request (10)'!G38</f>
        <v>1500</v>
      </c>
      <c r="F38" s="29">
        <f t="shared" si="0"/>
        <v>-1500</v>
      </c>
    </row>
    <row r="39" spans="1:6" ht="18" thickBot="1" x14ac:dyDescent="0.35">
      <c r="A39" s="57" t="s">
        <v>40</v>
      </c>
      <c r="B39" s="58" t="s">
        <v>65</v>
      </c>
      <c r="C39" s="59"/>
      <c r="D39" s="60"/>
      <c r="E39" s="28">
        <f>+'Single Request (1)'!G39+'Single Request (2)'!G39+'Single Request (3)'!G39+'Single Request (4)'!G39+'Single Request (5)'!G39+'Single Request (6)'!G39+'Single Request (7)'!G39+'Single Request (8)'!G39+'Single Request (9)'!G39+'Single Request (10)'!G39</f>
        <v>10000</v>
      </c>
      <c r="F39" s="29">
        <f t="shared" si="0"/>
        <v>-10000</v>
      </c>
    </row>
    <row r="40" spans="1:6" x14ac:dyDescent="0.3">
      <c r="A40" s="64" t="s">
        <v>66</v>
      </c>
      <c r="B40" s="65" t="s">
        <v>67</v>
      </c>
      <c r="C40" s="66"/>
      <c r="D40" s="67"/>
      <c r="E40" s="28">
        <f>+'Single Request (1)'!G40+'Single Request (2)'!G40+'Single Request (3)'!G40+'Single Request (4)'!G40+'Single Request (5)'!G40+'Single Request (6)'!G40+'Single Request (7)'!G40+'Single Request (8)'!G40+'Single Request (9)'!G40+'Single Request (10)'!G40</f>
        <v>0</v>
      </c>
      <c r="F40" s="29">
        <f t="shared" si="0"/>
        <v>0</v>
      </c>
    </row>
    <row r="41" spans="1:6" x14ac:dyDescent="0.3">
      <c r="A41" s="69" t="s">
        <v>68</v>
      </c>
      <c r="B41" s="70" t="s">
        <v>69</v>
      </c>
      <c r="C41" s="71"/>
      <c r="D41" s="72"/>
      <c r="E41" s="28">
        <f>+'Single Request (1)'!G41+'Single Request (2)'!G41+'Single Request (3)'!G41+'Single Request (4)'!G41+'Single Request (5)'!G41+'Single Request (6)'!G41+'Single Request (7)'!G41+'Single Request (8)'!G41+'Single Request (9)'!G41+'Single Request (10)'!G41</f>
        <v>0</v>
      </c>
      <c r="F41" s="29">
        <f t="shared" si="0"/>
        <v>0</v>
      </c>
    </row>
    <row r="42" spans="1:6" x14ac:dyDescent="0.3">
      <c r="A42" s="69" t="s">
        <v>70</v>
      </c>
      <c r="B42" s="70" t="s">
        <v>71</v>
      </c>
      <c r="C42" s="71"/>
      <c r="D42" s="72"/>
      <c r="E42" s="28">
        <f>+'Single Request (1)'!G42+'Single Request (2)'!G42+'Single Request (3)'!G42+'Single Request (4)'!G42+'Single Request (5)'!G42+'Single Request (6)'!G42+'Single Request (7)'!G42+'Single Request (8)'!G42+'Single Request (9)'!G42+'Single Request (10)'!G42</f>
        <v>0</v>
      </c>
      <c r="F42" s="29">
        <f t="shared" si="0"/>
        <v>0</v>
      </c>
    </row>
    <row r="43" spans="1:6" x14ac:dyDescent="0.3">
      <c r="A43" s="69" t="s">
        <v>72</v>
      </c>
      <c r="B43" s="70" t="s">
        <v>73</v>
      </c>
      <c r="C43" s="71"/>
      <c r="D43" s="72"/>
      <c r="E43" s="28">
        <f>+'Single Request (1)'!G43+'Single Request (2)'!G43+'Single Request (3)'!G43+'Single Request (4)'!G43+'Single Request (5)'!G43+'Single Request (6)'!G43+'Single Request (7)'!G43+'Single Request (8)'!G43+'Single Request (9)'!G43+'Single Request (10)'!G43</f>
        <v>0</v>
      </c>
      <c r="F43" s="29">
        <f t="shared" si="0"/>
        <v>0</v>
      </c>
    </row>
    <row r="44" spans="1:6" x14ac:dyDescent="0.3">
      <c r="A44" s="69" t="s">
        <v>74</v>
      </c>
      <c r="B44" s="70" t="s">
        <v>75</v>
      </c>
      <c r="C44" s="71"/>
      <c r="D44" s="72"/>
      <c r="E44" s="28">
        <f>+'Single Request (1)'!G44+'Single Request (2)'!G44+'Single Request (3)'!G44+'Single Request (4)'!G44+'Single Request (5)'!G44+'Single Request (6)'!G44+'Single Request (7)'!G44+'Single Request (8)'!G44+'Single Request (9)'!G44+'Single Request (10)'!G44</f>
        <v>0</v>
      </c>
      <c r="F44" s="29">
        <f t="shared" si="0"/>
        <v>0</v>
      </c>
    </row>
    <row r="45" spans="1:6" x14ac:dyDescent="0.3">
      <c r="A45" s="69" t="s">
        <v>76</v>
      </c>
      <c r="B45" s="70" t="s">
        <v>77</v>
      </c>
      <c r="C45" s="71"/>
      <c r="D45" s="72"/>
      <c r="E45" s="28">
        <f>+'Single Request (1)'!G45+'Single Request (2)'!G45+'Single Request (3)'!G45+'Single Request (4)'!G45+'Single Request (5)'!G45+'Single Request (6)'!G45+'Single Request (7)'!G45+'Single Request (8)'!G45+'Single Request (9)'!G45+'Single Request (10)'!G45</f>
        <v>0</v>
      </c>
      <c r="F45" s="29">
        <f t="shared" si="0"/>
        <v>0</v>
      </c>
    </row>
    <row r="46" spans="1:6" x14ac:dyDescent="0.3">
      <c r="A46" s="69" t="s">
        <v>78</v>
      </c>
      <c r="B46" s="70" t="s">
        <v>79</v>
      </c>
      <c r="C46" s="71"/>
      <c r="D46" s="72"/>
      <c r="E46" s="28">
        <f>+'Single Request (1)'!G46+'Single Request (2)'!G46+'Single Request (3)'!G46+'Single Request (4)'!G46+'Single Request (5)'!G46+'Single Request (6)'!G46+'Single Request (7)'!G46+'Single Request (8)'!G46+'Single Request (9)'!G46+'Single Request (10)'!G46</f>
        <v>0</v>
      </c>
      <c r="F46" s="29">
        <f t="shared" si="0"/>
        <v>0</v>
      </c>
    </row>
    <row r="47" spans="1:6" ht="18" thickBot="1" x14ac:dyDescent="0.35">
      <c r="A47" s="74" t="s">
        <v>80</v>
      </c>
      <c r="B47" s="75" t="s">
        <v>81</v>
      </c>
      <c r="C47" s="76"/>
      <c r="D47" s="77"/>
      <c r="E47" s="28">
        <f>+'Single Request (1)'!G47+'Single Request (2)'!G47+'Single Request (3)'!G47+'Single Request (4)'!G47+'Single Request (5)'!G47+'Single Request (6)'!G47+'Single Request (7)'!G47+'Single Request (8)'!G47+'Single Request (9)'!G47+'Single Request (10)'!G47</f>
        <v>0</v>
      </c>
      <c r="F47" s="29">
        <f t="shared" si="0"/>
        <v>0</v>
      </c>
    </row>
    <row r="48" spans="1:6" x14ac:dyDescent="0.3">
      <c r="E48" s="82"/>
    </row>
  </sheetData>
  <sheetProtection selectLockedCells="1" selectUnlockedCells="1"/>
  <mergeCells count="4">
    <mergeCell ref="A1:B1"/>
    <mergeCell ref="C1:E1"/>
    <mergeCell ref="A2:B2"/>
    <mergeCell ref="C2:F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K47"/>
  <sheetViews>
    <sheetView topLeftCell="F1" zoomScale="70" zoomScaleNormal="70" zoomScalePageLayoutView="70" workbookViewId="0">
      <selection activeCell="G5" sqref="G5"/>
    </sheetView>
  </sheetViews>
  <sheetFormatPr defaultColWidth="8.77734375" defaultRowHeight="17.399999999999999" x14ac:dyDescent="0.3"/>
  <cols>
    <col min="1" max="1" width="50.44140625" style="18" customWidth="1"/>
    <col min="2" max="2" width="19.77734375" style="18" customWidth="1"/>
    <col min="3" max="5" width="37" style="79" customWidth="1"/>
    <col min="6" max="6" width="43.88671875" style="79" customWidth="1"/>
    <col min="7"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v>2500</v>
      </c>
      <c r="D12" s="96">
        <v>1</v>
      </c>
      <c r="E12" s="96" t="s">
        <v>151</v>
      </c>
      <c r="F12" s="96" t="s">
        <v>144</v>
      </c>
      <c r="G12" s="96">
        <f t="shared" si="0"/>
        <v>2500</v>
      </c>
      <c r="H12" s="96"/>
      <c r="I12" s="96" t="s">
        <v>152</v>
      </c>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11" x14ac:dyDescent="0.3">
      <c r="A33" s="100" t="s">
        <v>34</v>
      </c>
      <c r="B33" s="100" t="s">
        <v>53</v>
      </c>
      <c r="C33" s="101"/>
      <c r="D33" s="101"/>
      <c r="E33" s="101"/>
      <c r="F33" s="101"/>
      <c r="G33" s="101">
        <f t="shared" si="0"/>
        <v>0</v>
      </c>
      <c r="H33" s="101"/>
      <c r="I33" s="101"/>
    </row>
    <row r="34" spans="1:11" x14ac:dyDescent="0.3">
      <c r="A34" s="100" t="s">
        <v>35</v>
      </c>
      <c r="B34" s="100" t="s">
        <v>56</v>
      </c>
      <c r="C34" s="101"/>
      <c r="D34" s="101"/>
      <c r="E34" s="101"/>
      <c r="F34" s="101"/>
      <c r="G34" s="101">
        <f t="shared" si="0"/>
        <v>0</v>
      </c>
      <c r="H34" s="101"/>
      <c r="I34" s="102"/>
    </row>
    <row r="35" spans="1:11" x14ac:dyDescent="0.3">
      <c r="A35" s="100" t="s">
        <v>36</v>
      </c>
      <c r="B35" s="100" t="s">
        <v>57</v>
      </c>
      <c r="C35" s="101"/>
      <c r="D35" s="101"/>
      <c r="E35" s="101"/>
      <c r="F35" s="101"/>
      <c r="G35" s="101">
        <f t="shared" si="0"/>
        <v>0</v>
      </c>
      <c r="H35" s="101"/>
      <c r="I35" s="101"/>
    </row>
    <row r="36" spans="1:11" x14ac:dyDescent="0.3">
      <c r="A36" s="100" t="s">
        <v>37</v>
      </c>
      <c r="B36" s="100" t="s">
        <v>60</v>
      </c>
      <c r="C36" s="101"/>
      <c r="D36" s="101"/>
      <c r="E36" s="101"/>
      <c r="F36" s="101"/>
      <c r="G36" s="101">
        <f t="shared" si="0"/>
        <v>0</v>
      </c>
      <c r="H36" s="101"/>
      <c r="I36" s="101"/>
    </row>
    <row r="37" spans="1:11" x14ac:dyDescent="0.3">
      <c r="A37" s="100" t="s">
        <v>38</v>
      </c>
      <c r="B37" s="100" t="s">
        <v>61</v>
      </c>
      <c r="C37" s="101"/>
      <c r="D37" s="101"/>
      <c r="E37" s="101"/>
      <c r="F37" s="101"/>
      <c r="G37" s="101">
        <f t="shared" si="0"/>
        <v>0</v>
      </c>
      <c r="H37" s="101"/>
      <c r="I37" s="101"/>
    </row>
    <row r="38" spans="1:11" x14ac:dyDescent="0.3">
      <c r="A38" s="100" t="s">
        <v>39</v>
      </c>
      <c r="B38" s="100" t="s">
        <v>64</v>
      </c>
      <c r="C38" s="101"/>
      <c r="D38" s="101"/>
      <c r="E38" s="101"/>
      <c r="F38" s="101"/>
      <c r="G38" s="101">
        <f t="shared" si="0"/>
        <v>0</v>
      </c>
      <c r="H38" s="101"/>
      <c r="I38" s="101"/>
      <c r="K38" s="81"/>
    </row>
    <row r="39" spans="1:11" x14ac:dyDescent="0.3">
      <c r="A39" s="100" t="s">
        <v>40</v>
      </c>
      <c r="B39" s="100" t="s">
        <v>65</v>
      </c>
      <c r="C39" s="101"/>
      <c r="D39" s="101"/>
      <c r="E39" s="101"/>
      <c r="F39" s="101"/>
      <c r="G39" s="101">
        <f t="shared" si="0"/>
        <v>0</v>
      </c>
      <c r="H39" s="101"/>
      <c r="I39" s="101"/>
    </row>
    <row r="40" spans="1:11" x14ac:dyDescent="0.3">
      <c r="A40" s="85" t="s">
        <v>66</v>
      </c>
      <c r="B40" s="86" t="s">
        <v>67</v>
      </c>
      <c r="C40" s="87"/>
      <c r="D40" s="87"/>
      <c r="E40" s="87"/>
      <c r="F40" s="87"/>
      <c r="G40" s="87">
        <f t="shared" si="0"/>
        <v>0</v>
      </c>
      <c r="H40" s="87"/>
      <c r="I40" s="87"/>
    </row>
    <row r="41" spans="1:11" x14ac:dyDescent="0.3">
      <c r="A41" s="88" t="s">
        <v>68</v>
      </c>
      <c r="B41" s="89" t="s">
        <v>69</v>
      </c>
      <c r="C41" s="87"/>
      <c r="D41" s="87"/>
      <c r="E41" s="87"/>
      <c r="F41" s="87"/>
      <c r="G41" s="90">
        <f t="shared" si="0"/>
        <v>0</v>
      </c>
      <c r="H41" s="87"/>
      <c r="I41" s="90"/>
    </row>
    <row r="42" spans="1:11" x14ac:dyDescent="0.3">
      <c r="A42" s="88" t="s">
        <v>70</v>
      </c>
      <c r="B42" s="89" t="s">
        <v>71</v>
      </c>
      <c r="C42" s="87"/>
      <c r="D42" s="87"/>
      <c r="E42" s="87"/>
      <c r="F42" s="87"/>
      <c r="G42" s="90">
        <f t="shared" si="0"/>
        <v>0</v>
      </c>
      <c r="H42" s="87"/>
      <c r="I42" s="90"/>
    </row>
    <row r="43" spans="1:11" x14ac:dyDescent="0.3">
      <c r="A43" s="88" t="s">
        <v>72</v>
      </c>
      <c r="B43" s="89" t="s">
        <v>73</v>
      </c>
      <c r="C43" s="87"/>
      <c r="D43" s="87"/>
      <c r="E43" s="87"/>
      <c r="F43" s="87"/>
      <c r="G43" s="90">
        <f t="shared" si="0"/>
        <v>0</v>
      </c>
      <c r="H43" s="87"/>
      <c r="I43" s="90"/>
    </row>
    <row r="44" spans="1:11" x14ac:dyDescent="0.3">
      <c r="A44" s="88" t="s">
        <v>74</v>
      </c>
      <c r="B44" s="89" t="s">
        <v>75</v>
      </c>
      <c r="C44" s="87"/>
      <c r="D44" s="87"/>
      <c r="E44" s="87"/>
      <c r="F44" s="87"/>
      <c r="G44" s="90">
        <f t="shared" si="0"/>
        <v>0</v>
      </c>
      <c r="H44" s="87"/>
      <c r="I44" s="90"/>
    </row>
    <row r="45" spans="1:11" x14ac:dyDescent="0.3">
      <c r="A45" s="88" t="s">
        <v>76</v>
      </c>
      <c r="B45" s="89" t="s">
        <v>77</v>
      </c>
      <c r="C45" s="87"/>
      <c r="D45" s="87"/>
      <c r="E45" s="87"/>
      <c r="F45" s="87"/>
      <c r="G45" s="90">
        <f t="shared" si="0"/>
        <v>0</v>
      </c>
      <c r="H45" s="87"/>
      <c r="I45" s="90"/>
    </row>
    <row r="46" spans="1:11" x14ac:dyDescent="0.3">
      <c r="A46" s="88" t="s">
        <v>78</v>
      </c>
      <c r="B46" s="89" t="s">
        <v>79</v>
      </c>
      <c r="C46" s="87"/>
      <c r="D46" s="87"/>
      <c r="E46" s="87"/>
      <c r="F46" s="87"/>
      <c r="G46" s="90">
        <f t="shared" si="0"/>
        <v>0</v>
      </c>
      <c r="H46" s="87"/>
      <c r="I46" s="90"/>
    </row>
    <row r="47" spans="1:11"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I47"/>
  <sheetViews>
    <sheetView topLeftCell="A4" zoomScale="70" zoomScaleNormal="70" zoomScalePageLayoutView="70" workbookViewId="0">
      <selection activeCell="E22" sqref="E22"/>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v>2500</v>
      </c>
      <c r="D22" s="96">
        <v>1</v>
      </c>
      <c r="E22" s="96" t="s">
        <v>151</v>
      </c>
      <c r="F22" s="96" t="s">
        <v>144</v>
      </c>
      <c r="G22" s="96">
        <f t="shared" si="0"/>
        <v>2500</v>
      </c>
      <c r="H22" s="96"/>
      <c r="I22" s="96" t="s">
        <v>153</v>
      </c>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ref="G34" si="1">+C34*D34</f>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I47"/>
  <sheetViews>
    <sheetView topLeftCell="A13" zoomScale="70" zoomScaleNormal="70" zoomScalePageLayoutView="70" workbookViewId="0">
      <selection activeCell="E26" sqref="E26"/>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v>1500</v>
      </c>
      <c r="D26" s="101">
        <v>1</v>
      </c>
      <c r="E26" s="101" t="s">
        <v>150</v>
      </c>
      <c r="F26" s="101" t="s">
        <v>144</v>
      </c>
      <c r="G26" s="101">
        <f t="shared" si="0"/>
        <v>1500</v>
      </c>
      <c r="H26" s="101"/>
      <c r="I26" s="101" t="s">
        <v>146</v>
      </c>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I47"/>
  <sheetViews>
    <sheetView topLeftCell="A19" zoomScale="70" zoomScaleNormal="70" zoomScalePageLayoutView="70" workbookViewId="0">
      <selection activeCell="E34" sqref="E34"/>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c r="D31" s="101"/>
      <c r="E31" s="101"/>
      <c r="F31" s="101"/>
      <c r="G31" s="101">
        <f t="shared" si="0"/>
        <v>0</v>
      </c>
      <c r="H31" s="101"/>
      <c r="I31" s="101"/>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v>1500</v>
      </c>
      <c r="D34" s="101">
        <v>1</v>
      </c>
      <c r="E34" s="101" t="s">
        <v>150</v>
      </c>
      <c r="F34" s="101" t="s">
        <v>144</v>
      </c>
      <c r="G34" s="101">
        <f t="shared" si="0"/>
        <v>1500</v>
      </c>
      <c r="H34" s="101"/>
      <c r="I34" s="101" t="s">
        <v>146</v>
      </c>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sheetPr>
  <dimension ref="A1:I47"/>
  <sheetViews>
    <sheetView topLeftCell="A13" zoomScale="70" zoomScaleNormal="70" zoomScalePageLayoutView="70" workbookViewId="0">
      <selection activeCell="D31" sqref="D31"/>
    </sheetView>
  </sheetViews>
  <sheetFormatPr defaultColWidth="8.77734375" defaultRowHeight="17.399999999999999" x14ac:dyDescent="0.3"/>
  <cols>
    <col min="1" max="1" width="50.44140625" style="18" customWidth="1"/>
    <col min="2" max="2" width="19.77734375" style="18" customWidth="1"/>
    <col min="3" max="8" width="37" style="79" customWidth="1"/>
    <col min="9" max="9" width="89.44140625" style="79" customWidth="1"/>
    <col min="10" max="16384" width="8.77734375" style="18"/>
  </cols>
  <sheetData>
    <row r="1" spans="1:9" ht="20.55" customHeight="1" thickBot="1" x14ac:dyDescent="0.35">
      <c r="A1" s="113" t="s">
        <v>133</v>
      </c>
      <c r="B1" s="113"/>
      <c r="C1" s="114" t="s">
        <v>140</v>
      </c>
      <c r="D1" s="115"/>
      <c r="E1" s="115"/>
      <c r="F1" s="115"/>
      <c r="G1" s="116"/>
      <c r="H1" s="83" t="s">
        <v>96</v>
      </c>
      <c r="I1" s="84"/>
    </row>
    <row r="2" spans="1:9" ht="23.4" thickBot="1" x14ac:dyDescent="0.35">
      <c r="A2" s="122" t="s">
        <v>93</v>
      </c>
      <c r="B2" s="123"/>
      <c r="C2" s="119">
        <v>2019</v>
      </c>
      <c r="D2" s="120"/>
      <c r="E2" s="120"/>
      <c r="F2" s="120"/>
      <c r="G2" s="120"/>
      <c r="H2" s="120"/>
      <c r="I2" s="121"/>
    </row>
    <row r="3" spans="1:9" ht="35.4" thickBot="1" x14ac:dyDescent="0.35">
      <c r="A3" s="19" t="s">
        <v>41</v>
      </c>
      <c r="B3" s="20" t="s">
        <v>0</v>
      </c>
      <c r="C3" s="21" t="s">
        <v>84</v>
      </c>
      <c r="D3" s="22" t="s">
        <v>82</v>
      </c>
      <c r="E3" s="22" t="s">
        <v>142</v>
      </c>
      <c r="F3" s="22" t="s">
        <v>143</v>
      </c>
      <c r="G3" s="22" t="s">
        <v>83</v>
      </c>
      <c r="H3" s="22" t="s">
        <v>141</v>
      </c>
      <c r="I3" s="23" t="s">
        <v>85</v>
      </c>
    </row>
    <row r="4" spans="1:9" x14ac:dyDescent="0.3">
      <c r="A4" s="93" t="s">
        <v>1</v>
      </c>
      <c r="B4" s="94" t="s">
        <v>2</v>
      </c>
      <c r="C4" s="95"/>
      <c r="D4" s="95"/>
      <c r="E4" s="95"/>
      <c r="F4" s="95"/>
      <c r="G4" s="95">
        <f>+C4*D4</f>
        <v>0</v>
      </c>
      <c r="H4" s="95"/>
      <c r="I4" s="95"/>
    </row>
    <row r="5" spans="1:9" x14ac:dyDescent="0.3">
      <c r="A5" s="93" t="s">
        <v>3</v>
      </c>
      <c r="B5" s="94" t="s">
        <v>4</v>
      </c>
      <c r="C5" s="96"/>
      <c r="D5" s="96"/>
      <c r="E5" s="96"/>
      <c r="F5" s="96"/>
      <c r="G5" s="96">
        <f t="shared" ref="G5:G47" si="0">+C5*D5</f>
        <v>0</v>
      </c>
      <c r="H5" s="96"/>
      <c r="I5" s="96"/>
    </row>
    <row r="6" spans="1:9" x14ac:dyDescent="0.3">
      <c r="A6" s="93" t="s">
        <v>5</v>
      </c>
      <c r="B6" s="94" t="s">
        <v>42</v>
      </c>
      <c r="C6" s="96"/>
      <c r="D6" s="96"/>
      <c r="E6" s="96"/>
      <c r="F6" s="96"/>
      <c r="G6" s="96">
        <f t="shared" si="0"/>
        <v>0</v>
      </c>
      <c r="H6" s="96"/>
      <c r="I6" s="96"/>
    </row>
    <row r="7" spans="1:9" x14ac:dyDescent="0.3">
      <c r="A7" s="93" t="s">
        <v>6</v>
      </c>
      <c r="B7" s="94" t="s">
        <v>43</v>
      </c>
      <c r="C7" s="96"/>
      <c r="D7" s="96"/>
      <c r="E7" s="96"/>
      <c r="F7" s="96"/>
      <c r="G7" s="96">
        <f t="shared" si="0"/>
        <v>0</v>
      </c>
      <c r="H7" s="96"/>
      <c r="I7" s="96"/>
    </row>
    <row r="8" spans="1:9" x14ac:dyDescent="0.3">
      <c r="A8" s="93" t="s">
        <v>87</v>
      </c>
      <c r="B8" s="94" t="s">
        <v>86</v>
      </c>
      <c r="C8" s="96"/>
      <c r="D8" s="96"/>
      <c r="E8" s="96"/>
      <c r="F8" s="96"/>
      <c r="G8" s="96">
        <f t="shared" si="0"/>
        <v>0</v>
      </c>
      <c r="H8" s="96"/>
      <c r="I8" s="96"/>
    </row>
    <row r="9" spans="1:9" x14ac:dyDescent="0.3">
      <c r="A9" s="93" t="s">
        <v>7</v>
      </c>
      <c r="B9" s="94" t="s">
        <v>10</v>
      </c>
      <c r="C9" s="96"/>
      <c r="D9" s="96"/>
      <c r="E9" s="96"/>
      <c r="F9" s="96"/>
      <c r="G9" s="96">
        <f t="shared" si="0"/>
        <v>0</v>
      </c>
      <c r="H9" s="96"/>
      <c r="I9" s="96"/>
    </row>
    <row r="10" spans="1:9" x14ac:dyDescent="0.3">
      <c r="A10" s="93" t="s">
        <v>9</v>
      </c>
      <c r="B10" s="94" t="s">
        <v>8</v>
      </c>
      <c r="C10" s="96"/>
      <c r="D10" s="96"/>
      <c r="E10" s="96"/>
      <c r="F10" s="96"/>
      <c r="G10" s="96">
        <f t="shared" si="0"/>
        <v>0</v>
      </c>
      <c r="H10" s="96"/>
      <c r="I10" s="96"/>
    </row>
    <row r="11" spans="1:9" x14ac:dyDescent="0.3">
      <c r="A11" s="93" t="s">
        <v>11</v>
      </c>
      <c r="B11" s="94" t="s">
        <v>46</v>
      </c>
      <c r="C11" s="96"/>
      <c r="D11" s="96"/>
      <c r="E11" s="96"/>
      <c r="F11" s="96"/>
      <c r="G11" s="96">
        <f t="shared" si="0"/>
        <v>0</v>
      </c>
      <c r="H11" s="96"/>
      <c r="I11" s="96"/>
    </row>
    <row r="12" spans="1:9" x14ac:dyDescent="0.3">
      <c r="A12" s="93" t="s">
        <v>12</v>
      </c>
      <c r="B12" s="94" t="s">
        <v>47</v>
      </c>
      <c r="C12" s="96"/>
      <c r="D12" s="96"/>
      <c r="E12" s="96"/>
      <c r="F12" s="96"/>
      <c r="G12" s="96">
        <f t="shared" si="0"/>
        <v>0</v>
      </c>
      <c r="H12" s="96"/>
      <c r="I12" s="96"/>
    </row>
    <row r="13" spans="1:9" x14ac:dyDescent="0.3">
      <c r="A13" s="93" t="s">
        <v>90</v>
      </c>
      <c r="B13" s="94" t="s">
        <v>91</v>
      </c>
      <c r="C13" s="96"/>
      <c r="D13" s="96"/>
      <c r="E13" s="96"/>
      <c r="F13" s="96"/>
      <c r="G13" s="96">
        <f t="shared" si="0"/>
        <v>0</v>
      </c>
      <c r="H13" s="96"/>
      <c r="I13" s="96"/>
    </row>
    <row r="14" spans="1:9" x14ac:dyDescent="0.3">
      <c r="A14" s="93" t="s">
        <v>13</v>
      </c>
      <c r="B14" s="94" t="s">
        <v>14</v>
      </c>
      <c r="C14" s="96"/>
      <c r="D14" s="96"/>
      <c r="E14" s="96"/>
      <c r="F14" s="96"/>
      <c r="G14" s="96">
        <f t="shared" si="0"/>
        <v>0</v>
      </c>
      <c r="H14" s="96"/>
      <c r="I14" s="96"/>
    </row>
    <row r="15" spans="1:9" x14ac:dyDescent="0.3">
      <c r="A15" s="93" t="s">
        <v>15</v>
      </c>
      <c r="B15" s="94" t="s">
        <v>16</v>
      </c>
      <c r="C15" s="96"/>
      <c r="D15" s="96"/>
      <c r="E15" s="96"/>
      <c r="F15" s="96"/>
      <c r="G15" s="96">
        <f t="shared" si="0"/>
        <v>0</v>
      </c>
      <c r="H15" s="96"/>
      <c r="I15" s="96"/>
    </row>
    <row r="16" spans="1:9" x14ac:dyDescent="0.3">
      <c r="A16" s="93" t="s">
        <v>17</v>
      </c>
      <c r="B16" s="94" t="s">
        <v>44</v>
      </c>
      <c r="C16" s="96"/>
      <c r="D16" s="96"/>
      <c r="E16" s="96"/>
      <c r="F16" s="96"/>
      <c r="G16" s="96">
        <f t="shared" si="0"/>
        <v>0</v>
      </c>
      <c r="H16" s="96"/>
      <c r="I16" s="96"/>
    </row>
    <row r="17" spans="1:9" x14ac:dyDescent="0.3">
      <c r="A17" s="93" t="s">
        <v>18</v>
      </c>
      <c r="B17" s="94" t="s">
        <v>45</v>
      </c>
      <c r="C17" s="96"/>
      <c r="D17" s="96"/>
      <c r="E17" s="96"/>
      <c r="F17" s="96"/>
      <c r="G17" s="96">
        <f t="shared" si="0"/>
        <v>0</v>
      </c>
      <c r="H17" s="96"/>
      <c r="I17" s="96"/>
    </row>
    <row r="18" spans="1:9" x14ac:dyDescent="0.3">
      <c r="A18" s="93" t="s">
        <v>88</v>
      </c>
      <c r="B18" s="94" t="s">
        <v>89</v>
      </c>
      <c r="C18" s="96"/>
      <c r="D18" s="96"/>
      <c r="E18" s="96"/>
      <c r="F18" s="96"/>
      <c r="G18" s="96">
        <f t="shared" si="0"/>
        <v>0</v>
      </c>
      <c r="H18" s="96"/>
      <c r="I18" s="96"/>
    </row>
    <row r="19" spans="1:9" x14ac:dyDescent="0.3">
      <c r="A19" s="93" t="s">
        <v>19</v>
      </c>
      <c r="B19" s="94" t="s">
        <v>22</v>
      </c>
      <c r="C19" s="96"/>
      <c r="D19" s="96"/>
      <c r="E19" s="96"/>
      <c r="F19" s="96"/>
      <c r="G19" s="96">
        <f t="shared" si="0"/>
        <v>0</v>
      </c>
      <c r="H19" s="96"/>
      <c r="I19" s="96"/>
    </row>
    <row r="20" spans="1:9" x14ac:dyDescent="0.3">
      <c r="A20" s="93" t="s">
        <v>21</v>
      </c>
      <c r="B20" s="94" t="s">
        <v>20</v>
      </c>
      <c r="C20" s="96"/>
      <c r="D20" s="96"/>
      <c r="E20" s="96"/>
      <c r="F20" s="96"/>
      <c r="G20" s="96">
        <f t="shared" si="0"/>
        <v>0</v>
      </c>
      <c r="H20" s="96"/>
      <c r="I20" s="96"/>
    </row>
    <row r="21" spans="1:9" x14ac:dyDescent="0.3">
      <c r="A21" s="93" t="s">
        <v>23</v>
      </c>
      <c r="B21" s="94" t="s">
        <v>48</v>
      </c>
      <c r="C21" s="96"/>
      <c r="D21" s="96"/>
      <c r="E21" s="96"/>
      <c r="F21" s="96"/>
      <c r="G21" s="96">
        <f t="shared" si="0"/>
        <v>0</v>
      </c>
      <c r="H21" s="96"/>
      <c r="I21" s="96"/>
    </row>
    <row r="22" spans="1:9" x14ac:dyDescent="0.3">
      <c r="A22" s="93" t="s">
        <v>24</v>
      </c>
      <c r="B22" s="94" t="s">
        <v>49</v>
      </c>
      <c r="C22" s="96"/>
      <c r="D22" s="96"/>
      <c r="E22" s="96"/>
      <c r="F22" s="96"/>
      <c r="G22" s="96">
        <f t="shared" si="0"/>
        <v>0</v>
      </c>
      <c r="H22" s="96"/>
      <c r="I22" s="96"/>
    </row>
    <row r="23" spans="1:9" x14ac:dyDescent="0.3">
      <c r="A23" s="97" t="s">
        <v>94</v>
      </c>
      <c r="B23" s="98" t="s">
        <v>92</v>
      </c>
      <c r="C23" s="99"/>
      <c r="D23" s="99"/>
      <c r="E23" s="99"/>
      <c r="F23" s="99"/>
      <c r="G23" s="99">
        <f t="shared" si="0"/>
        <v>0</v>
      </c>
      <c r="H23" s="99"/>
      <c r="I23" s="99"/>
    </row>
    <row r="24" spans="1:9" x14ac:dyDescent="0.3">
      <c r="A24" s="100" t="s">
        <v>25</v>
      </c>
      <c r="B24" s="100" t="s">
        <v>50</v>
      </c>
      <c r="C24" s="101"/>
      <c r="D24" s="101"/>
      <c r="E24" s="101"/>
      <c r="F24" s="101"/>
      <c r="G24" s="101">
        <f t="shared" si="0"/>
        <v>0</v>
      </c>
      <c r="H24" s="101"/>
      <c r="I24" s="101"/>
    </row>
    <row r="25" spans="1:9" x14ac:dyDescent="0.3">
      <c r="A25" s="100" t="s">
        <v>26</v>
      </c>
      <c r="B25" s="100" t="s">
        <v>51</v>
      </c>
      <c r="C25" s="101"/>
      <c r="D25" s="101"/>
      <c r="E25" s="101"/>
      <c r="F25" s="101"/>
      <c r="G25" s="101">
        <f t="shared" si="0"/>
        <v>0</v>
      </c>
      <c r="H25" s="101"/>
      <c r="I25" s="101"/>
    </row>
    <row r="26" spans="1:9" x14ac:dyDescent="0.3">
      <c r="A26" s="100" t="s">
        <v>27</v>
      </c>
      <c r="B26" s="100" t="s">
        <v>54</v>
      </c>
      <c r="C26" s="101"/>
      <c r="D26" s="101"/>
      <c r="E26" s="101"/>
      <c r="F26" s="101"/>
      <c r="G26" s="101">
        <f t="shared" si="0"/>
        <v>0</v>
      </c>
      <c r="H26" s="101"/>
      <c r="I26" s="101"/>
    </row>
    <row r="27" spans="1:9" x14ac:dyDescent="0.3">
      <c r="A27" s="100" t="s">
        <v>28</v>
      </c>
      <c r="B27" s="100" t="s">
        <v>55</v>
      </c>
      <c r="C27" s="101"/>
      <c r="D27" s="101"/>
      <c r="E27" s="101"/>
      <c r="F27" s="101"/>
      <c r="G27" s="101">
        <f t="shared" si="0"/>
        <v>0</v>
      </c>
      <c r="H27" s="101"/>
      <c r="I27" s="101"/>
    </row>
    <row r="28" spans="1:9" x14ac:dyDescent="0.3">
      <c r="A28" s="100" t="s">
        <v>29</v>
      </c>
      <c r="B28" s="100" t="s">
        <v>58</v>
      </c>
      <c r="C28" s="101"/>
      <c r="D28" s="101"/>
      <c r="E28" s="101"/>
      <c r="F28" s="101"/>
      <c r="G28" s="101">
        <f t="shared" si="0"/>
        <v>0</v>
      </c>
      <c r="H28" s="101"/>
      <c r="I28" s="101"/>
    </row>
    <row r="29" spans="1:9" x14ac:dyDescent="0.3">
      <c r="A29" s="100" t="s">
        <v>30</v>
      </c>
      <c r="B29" s="100" t="s">
        <v>59</v>
      </c>
      <c r="C29" s="101"/>
      <c r="D29" s="101"/>
      <c r="E29" s="101"/>
      <c r="F29" s="101"/>
      <c r="G29" s="101">
        <f t="shared" si="0"/>
        <v>0</v>
      </c>
      <c r="H29" s="101"/>
      <c r="I29" s="101"/>
    </row>
    <row r="30" spans="1:9" x14ac:dyDescent="0.3">
      <c r="A30" s="100" t="s">
        <v>31</v>
      </c>
      <c r="B30" s="100" t="s">
        <v>62</v>
      </c>
      <c r="C30" s="101"/>
      <c r="D30" s="101"/>
      <c r="E30" s="101"/>
      <c r="F30" s="101"/>
      <c r="G30" s="101">
        <f t="shared" si="0"/>
        <v>0</v>
      </c>
      <c r="H30" s="101"/>
      <c r="I30" s="101"/>
    </row>
    <row r="31" spans="1:9" x14ac:dyDescent="0.3">
      <c r="A31" s="100" t="s">
        <v>32</v>
      </c>
      <c r="B31" s="100" t="s">
        <v>63</v>
      </c>
      <c r="C31" s="101">
        <v>5000</v>
      </c>
      <c r="D31" s="101">
        <v>1</v>
      </c>
      <c r="E31" s="101"/>
      <c r="F31" s="101" t="s">
        <v>144</v>
      </c>
      <c r="G31" s="101">
        <f t="shared" si="0"/>
        <v>5000</v>
      </c>
      <c r="H31" s="101"/>
      <c r="I31" s="101" t="s">
        <v>145</v>
      </c>
    </row>
    <row r="32" spans="1:9" x14ac:dyDescent="0.3">
      <c r="A32" s="100" t="s">
        <v>33</v>
      </c>
      <c r="B32" s="100" t="s">
        <v>52</v>
      </c>
      <c r="C32" s="101"/>
      <c r="D32" s="101"/>
      <c r="E32" s="101"/>
      <c r="F32" s="101"/>
      <c r="G32" s="101">
        <f t="shared" si="0"/>
        <v>0</v>
      </c>
      <c r="H32" s="101"/>
      <c r="I32" s="101"/>
    </row>
    <row r="33" spans="1:9" x14ac:dyDescent="0.3">
      <c r="A33" s="100" t="s">
        <v>34</v>
      </c>
      <c r="B33" s="100" t="s">
        <v>53</v>
      </c>
      <c r="C33" s="101"/>
      <c r="D33" s="101"/>
      <c r="E33" s="101"/>
      <c r="F33" s="101"/>
      <c r="G33" s="101">
        <f t="shared" si="0"/>
        <v>0</v>
      </c>
      <c r="H33" s="101"/>
      <c r="I33" s="101"/>
    </row>
    <row r="34" spans="1:9" x14ac:dyDescent="0.3">
      <c r="A34" s="100" t="s">
        <v>35</v>
      </c>
      <c r="B34" s="100" t="s">
        <v>56</v>
      </c>
      <c r="C34" s="101"/>
      <c r="D34" s="101"/>
      <c r="E34" s="101"/>
      <c r="F34" s="101"/>
      <c r="G34" s="101">
        <f t="shared" si="0"/>
        <v>0</v>
      </c>
      <c r="H34" s="101"/>
      <c r="I34" s="101"/>
    </row>
    <row r="35" spans="1:9" x14ac:dyDescent="0.3">
      <c r="A35" s="100" t="s">
        <v>36</v>
      </c>
      <c r="B35" s="100" t="s">
        <v>57</v>
      </c>
      <c r="C35" s="101"/>
      <c r="D35" s="101"/>
      <c r="E35" s="101"/>
      <c r="F35" s="101"/>
      <c r="G35" s="101">
        <f t="shared" si="0"/>
        <v>0</v>
      </c>
      <c r="H35" s="101"/>
      <c r="I35" s="101"/>
    </row>
    <row r="36" spans="1:9" x14ac:dyDescent="0.3">
      <c r="A36" s="100" t="s">
        <v>37</v>
      </c>
      <c r="B36" s="100" t="s">
        <v>60</v>
      </c>
      <c r="C36" s="101"/>
      <c r="D36" s="101"/>
      <c r="E36" s="101"/>
      <c r="F36" s="101"/>
      <c r="G36" s="101">
        <f t="shared" si="0"/>
        <v>0</v>
      </c>
      <c r="H36" s="101"/>
      <c r="I36" s="101"/>
    </row>
    <row r="37" spans="1:9" x14ac:dyDescent="0.3">
      <c r="A37" s="100" t="s">
        <v>38</v>
      </c>
      <c r="B37" s="100" t="s">
        <v>61</v>
      </c>
      <c r="C37" s="101"/>
      <c r="D37" s="101"/>
      <c r="E37" s="101"/>
      <c r="F37" s="101"/>
      <c r="G37" s="101">
        <f t="shared" si="0"/>
        <v>0</v>
      </c>
      <c r="H37" s="101"/>
      <c r="I37" s="101"/>
    </row>
    <row r="38" spans="1:9" x14ac:dyDescent="0.3">
      <c r="A38" s="100" t="s">
        <v>39</v>
      </c>
      <c r="B38" s="100" t="s">
        <v>64</v>
      </c>
      <c r="C38" s="101"/>
      <c r="D38" s="101"/>
      <c r="E38" s="101"/>
      <c r="F38" s="101"/>
      <c r="G38" s="101">
        <f t="shared" si="0"/>
        <v>0</v>
      </c>
      <c r="H38" s="101"/>
      <c r="I38" s="101"/>
    </row>
    <row r="39" spans="1:9" x14ac:dyDescent="0.3">
      <c r="A39" s="100" t="s">
        <v>40</v>
      </c>
      <c r="B39" s="100" t="s">
        <v>65</v>
      </c>
      <c r="C39" s="101"/>
      <c r="D39" s="101"/>
      <c r="E39" s="101"/>
      <c r="F39" s="101"/>
      <c r="G39" s="101">
        <f t="shared" si="0"/>
        <v>0</v>
      </c>
      <c r="H39" s="101"/>
      <c r="I39" s="101"/>
    </row>
    <row r="40" spans="1:9" x14ac:dyDescent="0.3">
      <c r="A40" s="85" t="s">
        <v>66</v>
      </c>
      <c r="B40" s="86" t="s">
        <v>67</v>
      </c>
      <c r="C40" s="87"/>
      <c r="D40" s="87"/>
      <c r="E40" s="87"/>
      <c r="F40" s="87"/>
      <c r="G40" s="87">
        <f t="shared" si="0"/>
        <v>0</v>
      </c>
      <c r="H40" s="87"/>
      <c r="I40" s="87"/>
    </row>
    <row r="41" spans="1:9" x14ac:dyDescent="0.3">
      <c r="A41" s="88" t="s">
        <v>68</v>
      </c>
      <c r="B41" s="89" t="s">
        <v>69</v>
      </c>
      <c r="C41" s="87"/>
      <c r="D41" s="87"/>
      <c r="E41" s="87"/>
      <c r="F41" s="87"/>
      <c r="G41" s="90">
        <f t="shared" si="0"/>
        <v>0</v>
      </c>
      <c r="H41" s="87"/>
      <c r="I41" s="90"/>
    </row>
    <row r="42" spans="1:9" x14ac:dyDescent="0.3">
      <c r="A42" s="88" t="s">
        <v>70</v>
      </c>
      <c r="B42" s="89" t="s">
        <v>71</v>
      </c>
      <c r="C42" s="87"/>
      <c r="D42" s="87"/>
      <c r="E42" s="87"/>
      <c r="F42" s="87"/>
      <c r="G42" s="90">
        <f t="shared" si="0"/>
        <v>0</v>
      </c>
      <c r="H42" s="87"/>
      <c r="I42" s="90"/>
    </row>
    <row r="43" spans="1:9" x14ac:dyDescent="0.3">
      <c r="A43" s="88" t="s">
        <v>72</v>
      </c>
      <c r="B43" s="89" t="s">
        <v>73</v>
      </c>
      <c r="C43" s="87"/>
      <c r="D43" s="87"/>
      <c r="E43" s="87"/>
      <c r="F43" s="87"/>
      <c r="G43" s="90">
        <f t="shared" si="0"/>
        <v>0</v>
      </c>
      <c r="H43" s="87"/>
      <c r="I43" s="90"/>
    </row>
    <row r="44" spans="1:9" x14ac:dyDescent="0.3">
      <c r="A44" s="88" t="s">
        <v>74</v>
      </c>
      <c r="B44" s="89" t="s">
        <v>75</v>
      </c>
      <c r="C44" s="87"/>
      <c r="D44" s="87"/>
      <c r="E44" s="87"/>
      <c r="F44" s="87"/>
      <c r="G44" s="90">
        <f t="shared" si="0"/>
        <v>0</v>
      </c>
      <c r="H44" s="87"/>
      <c r="I44" s="90"/>
    </row>
    <row r="45" spans="1:9" x14ac:dyDescent="0.3">
      <c r="A45" s="88" t="s">
        <v>76</v>
      </c>
      <c r="B45" s="89" t="s">
        <v>77</v>
      </c>
      <c r="C45" s="87"/>
      <c r="D45" s="87"/>
      <c r="E45" s="87"/>
      <c r="F45" s="87"/>
      <c r="G45" s="90">
        <f t="shared" si="0"/>
        <v>0</v>
      </c>
      <c r="H45" s="87"/>
      <c r="I45" s="90"/>
    </row>
    <row r="46" spans="1:9" x14ac:dyDescent="0.3">
      <c r="A46" s="88" t="s">
        <v>78</v>
      </c>
      <c r="B46" s="89" t="s">
        <v>79</v>
      </c>
      <c r="C46" s="87"/>
      <c r="D46" s="87"/>
      <c r="E46" s="87"/>
      <c r="F46" s="87"/>
      <c r="G46" s="90">
        <f t="shared" si="0"/>
        <v>0</v>
      </c>
      <c r="H46" s="87"/>
      <c r="I46" s="90"/>
    </row>
    <row r="47" spans="1:9" ht="18" thickBot="1" x14ac:dyDescent="0.35">
      <c r="A47" s="91" t="s">
        <v>80</v>
      </c>
      <c r="B47" s="92" t="s">
        <v>81</v>
      </c>
      <c r="C47" s="87"/>
      <c r="D47" s="87"/>
      <c r="E47" s="87"/>
      <c r="F47" s="87"/>
      <c r="G47" s="90">
        <f t="shared" si="0"/>
        <v>0</v>
      </c>
      <c r="H47" s="87"/>
      <c r="I47" s="90"/>
    </row>
  </sheetData>
  <mergeCells count="4">
    <mergeCell ref="A1:B1"/>
    <mergeCell ref="C1:G1"/>
    <mergeCell ref="A2:B2"/>
    <mergeCell ref="C2:I2"/>
  </mergeCell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Read me first</vt:lpstr>
      <vt:lpstr>Questionnaire</vt:lpstr>
      <vt:lpstr>Check</vt:lpstr>
      <vt:lpstr>Consolidated Request</vt:lpstr>
      <vt:lpstr>Single Request (1)</vt:lpstr>
      <vt:lpstr>Single Request (2)</vt:lpstr>
      <vt:lpstr>Single Request (3)</vt:lpstr>
      <vt:lpstr>Single Request (4)</vt:lpstr>
      <vt:lpstr>Single Request (5)</vt:lpstr>
      <vt:lpstr>Single Request (6)</vt:lpstr>
      <vt:lpstr>Single Request (7)</vt:lpstr>
      <vt:lpstr>Single Request (8)</vt:lpstr>
      <vt:lpstr>Single Request (9)</vt:lpstr>
      <vt:lpstr>Single Request (10)</vt:lpstr>
      <vt:lpstr>Single Request (11)</vt:lpstr>
      <vt:lpstr>Single Request (12)</vt:lpstr>
      <vt:lpstr>'Read me first'!Print_Area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puzzova</dc:creator>
  <cp:lastModifiedBy>Guido Vingione</cp:lastModifiedBy>
  <cp:lastPrinted>2015-10-27T14:00:50Z</cp:lastPrinted>
  <dcterms:created xsi:type="dcterms:W3CDTF">2010-09-01T15:23:59Z</dcterms:created>
  <dcterms:modified xsi:type="dcterms:W3CDTF">2018-10-30T13:21:02Z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981213e-efff-41b2-98a5-4f767255ce38_Enabled">
    <vt:lpwstr>True</vt:lpwstr>
  </property>
  <property fmtid="{D5CDD505-2E9C-101B-9397-08002B2CF9AE}" pid="4" name="MSIP_Label_2981213e-efff-41b2-98a5-4f767255ce38_SiteId">
    <vt:lpwstr>f93616dd-45a6-40c8-9e29-adab2fb5f25c</vt:lpwstr>
  </property>
  <property fmtid="{D5CDD505-2E9C-101B-9397-08002B2CF9AE}" pid="5" name="MSIP_Label_2981213e-efff-41b2-98a5-4f767255ce38_Ref">
    <vt:lpwstr>https://api.informationprotection.azure.com/api/f93616dd-45a6-40c8-9e29-adab2fb5f25c</vt:lpwstr>
  </property>
  <property fmtid="{D5CDD505-2E9C-101B-9397-08002B2CF9AE}" pid="6" name="MSIP_Label_2981213e-efff-41b2-98a5-4f767255ce38_SetBy">
    <vt:lpwstr>gabriella.scarpino@serco.com</vt:lpwstr>
  </property>
  <property fmtid="{D5CDD505-2E9C-101B-9397-08002B2CF9AE}" pid="7" name="MSIP_Label_2981213e-efff-41b2-98a5-4f767255ce38_SetDate">
    <vt:lpwstr>2018-10-29T11:08:44.1761162+01:00</vt:lpwstr>
  </property>
  <property fmtid="{D5CDD505-2E9C-101B-9397-08002B2CF9AE}" pid="8" name="MSIP_Label_2981213e-efff-41b2-98a5-4f767255ce38_Name">
    <vt:lpwstr>Custom</vt:lpwstr>
  </property>
  <property fmtid="{D5CDD505-2E9C-101B-9397-08002B2CF9AE}" pid="9" name="MSIP_Label_2981213e-efff-41b2-98a5-4f767255ce38_Application">
    <vt:lpwstr>Microsoft Azure Information Protection</vt:lpwstr>
  </property>
  <property fmtid="{D5CDD505-2E9C-101B-9397-08002B2CF9AE}" pid="10" name="MSIP_Label_2981213e-efff-41b2-98a5-4f767255ce38_Extended_MSFT_Method">
    <vt:lpwstr>Manual</vt:lpwstr>
  </property>
  <property fmtid="{D5CDD505-2E9C-101B-9397-08002B2CF9AE}" pid="11" name="MSIP_Label_dda18db4-4881-470a-a192-6fae2c1afcd6_Enabled">
    <vt:lpwstr>True</vt:lpwstr>
  </property>
  <property fmtid="{D5CDD505-2E9C-101B-9397-08002B2CF9AE}" pid="12" name="MSIP_Label_dda18db4-4881-470a-a192-6fae2c1afcd6_SiteId">
    <vt:lpwstr>f93616dd-45a6-40c8-9e29-adab2fb5f25c</vt:lpwstr>
  </property>
  <property fmtid="{D5CDD505-2E9C-101B-9397-08002B2CF9AE}" pid="13" name="MSIP_Label_dda18db4-4881-470a-a192-6fae2c1afcd6_Ref">
    <vt:lpwstr>https://api.informationprotection.azure.com/api/f93616dd-45a6-40c8-9e29-adab2fb5f25c</vt:lpwstr>
  </property>
  <property fmtid="{D5CDD505-2E9C-101B-9397-08002B2CF9AE}" pid="14" name="MSIP_Label_dda18db4-4881-470a-a192-6fae2c1afcd6_SetBy">
    <vt:lpwstr>gabriella.scarpino@serco.com</vt:lpwstr>
  </property>
  <property fmtid="{D5CDD505-2E9C-101B-9397-08002B2CF9AE}" pid="15" name="MSIP_Label_dda18db4-4881-470a-a192-6fae2c1afcd6_SetDate">
    <vt:lpwstr>2018-10-29T11:08:44.1761162+01:00</vt:lpwstr>
  </property>
  <property fmtid="{D5CDD505-2E9C-101B-9397-08002B2CF9AE}" pid="16" name="MSIP_Label_dda18db4-4881-470a-a192-6fae2c1afcd6_Name">
    <vt:lpwstr>Personal Use</vt:lpwstr>
  </property>
  <property fmtid="{D5CDD505-2E9C-101B-9397-08002B2CF9AE}" pid="17" name="MSIP_Label_dda18db4-4881-470a-a192-6fae2c1afcd6_Application">
    <vt:lpwstr>Microsoft Azure Information Protection</vt:lpwstr>
  </property>
  <property fmtid="{D5CDD505-2E9C-101B-9397-08002B2CF9AE}" pid="18" name="MSIP_Label_dda18db4-4881-470a-a192-6fae2c1afcd6_Extended_MSFT_Method">
    <vt:lpwstr>Manual</vt:lpwstr>
  </property>
  <property fmtid="{D5CDD505-2E9C-101B-9397-08002B2CF9AE}" pid="19" name="MSIP_Label_dda18db4-4881-470a-a192-6fae2c1afcd6_Parent">
    <vt:lpwstr>2981213e-efff-41b2-98a5-4f767255ce38</vt:lpwstr>
  </property>
  <property fmtid="{D5CDD505-2E9C-101B-9397-08002B2CF9AE}" pid="20" name="Sensitivity">
    <vt:lpwstr>Custom Personal Use</vt:lpwstr>
  </property>
</Properties>
</file>